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0" yWindow="0" windowWidth="15570" windowHeight="11760"/>
  </bookViews>
  <sheets>
    <sheet name="page 1" sheetId="1" r:id="rId1"/>
    <sheet name="page 2" sheetId="2" r:id="rId2"/>
    <sheet name="page 3" sheetId="5" r:id="rId3"/>
  </sheets>
  <definedNames>
    <definedName name="_xlnm.Print_Area" localSheetId="0">'page 1'!$A$1:$AM$46</definedName>
    <definedName name="_xlnm.Print_Area" localSheetId="1">'page 2'!$A$1:$AO$46</definedName>
    <definedName name="_xlnm.Print_Area" localSheetId="2">'page 3'!$A$1:$H$54</definedName>
  </definedNames>
  <calcPr calcId="125725"/>
</workbook>
</file>

<file path=xl/calcChain.xml><?xml version="1.0" encoding="utf-8"?>
<calcChain xmlns="http://schemas.openxmlformats.org/spreadsheetml/2006/main">
  <c r="G45" i="1"/>
  <c r="F51" i="5" l="1"/>
  <c r="G50"/>
  <c r="G51" s="1"/>
  <c r="E50"/>
  <c r="E51" s="1"/>
  <c r="AO6" i="1"/>
  <c r="AO7" i="2" s="1"/>
  <c r="AO7" i="1"/>
  <c r="AO8" i="2" s="1"/>
  <c r="AO8" i="1"/>
  <c r="AO9" i="2" s="1"/>
  <c r="AO9" i="1"/>
  <c r="AO10" i="2" s="1"/>
  <c r="AO10" i="1"/>
  <c r="AO11" i="2" s="1"/>
  <c r="AO11" i="1"/>
  <c r="AO12" i="2" s="1"/>
  <c r="AO12" i="1"/>
  <c r="AO13" i="2" s="1"/>
  <c r="AO13" i="1"/>
  <c r="AO14" i="2" s="1"/>
  <c r="AO14" i="1"/>
  <c r="AO15" i="2" s="1"/>
  <c r="AO15" i="1"/>
  <c r="AO16" i="2" s="1"/>
  <c r="AO16" i="1"/>
  <c r="AO17" i="2" s="1"/>
  <c r="AO17" i="1"/>
  <c r="AO18" i="2" s="1"/>
  <c r="AO18" i="1"/>
  <c r="AO19" i="2" s="1"/>
  <c r="AO19" i="1"/>
  <c r="AO20" i="2" s="1"/>
  <c r="AO20" i="1"/>
  <c r="AO21" i="2" s="1"/>
  <c r="AO21" i="1"/>
  <c r="AO22" i="2" s="1"/>
  <c r="AO22" i="1"/>
  <c r="AO23" i="2" s="1"/>
  <c r="AO23" i="1"/>
  <c r="AO24" i="2" s="1"/>
  <c r="AO24" i="1"/>
  <c r="AO25" i="2" s="1"/>
  <c r="AO25" i="1"/>
  <c r="AO26" i="2" s="1"/>
  <c r="AO26" i="1"/>
  <c r="AO27" i="2" s="1"/>
  <c r="AO27" i="1"/>
  <c r="AO28" i="2" s="1"/>
  <c r="AO28" i="1"/>
  <c r="AO29" i="2" s="1"/>
  <c r="AO29" i="1"/>
  <c r="AO30" i="2" s="1"/>
  <c r="AO30" i="1"/>
  <c r="AO31" i="2" s="1"/>
  <c r="AO31" i="1"/>
  <c r="AO32" i="2" s="1"/>
  <c r="AO32" i="1"/>
  <c r="AO33" i="2" s="1"/>
  <c r="AO33" i="1"/>
  <c r="AO34" i="2" s="1"/>
  <c r="AO34" i="1"/>
  <c r="AO35" i="2" s="1"/>
  <c r="AO35" i="1"/>
  <c r="AO36" i="2" s="1"/>
  <c r="AO36" i="1"/>
  <c r="AO37" i="2" s="1"/>
  <c r="AO37" i="1"/>
  <c r="AO38" i="2" s="1"/>
  <c r="AO38" i="1"/>
  <c r="AO39" i="2" s="1"/>
  <c r="AO39" i="1"/>
  <c r="AO40" i="2" s="1"/>
  <c r="AO40" i="1"/>
  <c r="AO41" i="2" s="1"/>
  <c r="AO41" i="1"/>
  <c r="AO42" i="2" s="1"/>
  <c r="AO42" i="1"/>
  <c r="AO43" i="2" s="1"/>
  <c r="AO43" i="1"/>
  <c r="AO44" i="2" s="1"/>
  <c r="AO44" i="1"/>
  <c r="AO45" i="2" s="1"/>
  <c r="AO5" i="1"/>
  <c r="AO6" i="2" s="1"/>
  <c r="AN6" i="1"/>
  <c r="AN7" i="2" s="1"/>
  <c r="AN7" i="1"/>
  <c r="AN8" i="2" s="1"/>
  <c r="AN8" i="1"/>
  <c r="AN9" i="2" s="1"/>
  <c r="AN9" i="1"/>
  <c r="AN10" i="2" s="1"/>
  <c r="AN10" i="1"/>
  <c r="AN11" i="2" s="1"/>
  <c r="AN11" i="1"/>
  <c r="AN12" i="2" s="1"/>
  <c r="AN12" i="1"/>
  <c r="AN13" i="2" s="1"/>
  <c r="AN13" i="1"/>
  <c r="AN14" i="2" s="1"/>
  <c r="AN14" i="1"/>
  <c r="AN15" i="2" s="1"/>
  <c r="AN15" i="1"/>
  <c r="AN16" i="2" s="1"/>
  <c r="AN16" i="1"/>
  <c r="AN17" i="2" s="1"/>
  <c r="AN17" i="1"/>
  <c r="AN18" i="2" s="1"/>
  <c r="AN18" i="1"/>
  <c r="AN19" i="2" s="1"/>
  <c r="AN19" i="1"/>
  <c r="AN20" i="2" s="1"/>
  <c r="AN20" i="1"/>
  <c r="AN21" i="2" s="1"/>
  <c r="AN21" i="1"/>
  <c r="AN22" i="2" s="1"/>
  <c r="AN22" i="1"/>
  <c r="AN23" i="2" s="1"/>
  <c r="AN23" i="1"/>
  <c r="AN24" i="2" s="1"/>
  <c r="AN24" i="1"/>
  <c r="AN25" i="2" s="1"/>
  <c r="AN25" i="1"/>
  <c r="AN26" i="2" s="1"/>
  <c r="AN26" i="1"/>
  <c r="AN27" i="2" s="1"/>
  <c r="AN27" i="1"/>
  <c r="AN28" i="2" s="1"/>
  <c r="AN28" i="1"/>
  <c r="AN29" i="2" s="1"/>
  <c r="AN29" i="1"/>
  <c r="AN30" i="2" s="1"/>
  <c r="AN30" i="1"/>
  <c r="AN31" i="2" s="1"/>
  <c r="AN31" i="1"/>
  <c r="AN32" i="2" s="1"/>
  <c r="AN32" i="1"/>
  <c r="AN33" i="2" s="1"/>
  <c r="AN33" i="1"/>
  <c r="AN34" i="2" s="1"/>
  <c r="AN34" i="1"/>
  <c r="AN35" i="2" s="1"/>
  <c r="AN35" i="1"/>
  <c r="AN36" i="2" s="1"/>
  <c r="AN36" i="1"/>
  <c r="AN37" i="2" s="1"/>
  <c r="AN37" i="1"/>
  <c r="AN38" i="2" s="1"/>
  <c r="AN38" i="1"/>
  <c r="AN39" i="2" s="1"/>
  <c r="AN39" i="1"/>
  <c r="AN40" i="2" s="1"/>
  <c r="AN40" i="1"/>
  <c r="AN41" i="2" s="1"/>
  <c r="AN41" i="1"/>
  <c r="AN42" i="2" s="1"/>
  <c r="AN42" i="1"/>
  <c r="AN43" i="2" s="1"/>
  <c r="AN43" i="1"/>
  <c r="AN44" i="2" s="1"/>
  <c r="AN44" i="1"/>
  <c r="AN45" i="2" s="1"/>
  <c r="AN5" i="1"/>
  <c r="AN6" i="2" s="1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F46"/>
  <c r="Q45" i="1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H45"/>
  <c r="I45"/>
  <c r="J45"/>
  <c r="K45"/>
  <c r="L45"/>
  <c r="M45"/>
  <c r="N45"/>
  <c r="O45"/>
  <c r="P45"/>
  <c r="F45"/>
  <c r="AO45" l="1"/>
  <c r="AO46" i="2" s="1"/>
  <c r="AN46"/>
  <c r="AN45" i="1"/>
</calcChain>
</file>

<file path=xl/sharedStrings.xml><?xml version="1.0" encoding="utf-8"?>
<sst xmlns="http://schemas.openxmlformats.org/spreadsheetml/2006/main" count="243" uniqueCount="116">
  <si>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DI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PE</t>
    </r>
    <r>
      <rPr>
        <b/>
        <sz val="3"/>
        <color rgb="FF000000"/>
        <rFont val="Arial"/>
        <family val="2"/>
      </rPr>
      <t>/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FU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DO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-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SE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ERVEN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O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</si>
  <si>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ic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-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org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</si>
  <si>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ro</t>
    </r>
  </si>
  <si>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 xml:space="preserve">e
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</si>
  <si>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tu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</si>
  <si>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prof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</si>
  <si>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gani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lla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cu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tura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trutt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re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</si>
  <si>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ssis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social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</si>
  <si>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te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tture</t>
    </r>
  </si>
  <si>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po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ro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</si>
  <si>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lt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ot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cnia</t>
    </r>
  </si>
  <si>
    <r>
      <rPr>
        <b/>
        <sz val="3"/>
        <color rgb="FF000000"/>
        <rFont val="Arial"/>
        <family val="2"/>
      </rPr>
      <t>Fo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te</t>
    </r>
  </si>
  <si>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po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'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</si>
  <si>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cq</t>
    </r>
    <r>
      <rPr>
        <b/>
        <sz val="3"/>
        <color rgb="FF000000"/>
        <rFont val="Arial"/>
        <family val="2"/>
      </rPr>
      <t>ue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in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al</t>
    </r>
    <r>
      <rPr>
        <b/>
        <sz val="3"/>
        <color rgb="FF000000"/>
        <rFont val="Arial"/>
        <family val="2"/>
      </rPr>
      <t>i,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tor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ità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</si>
  <si>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ac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ia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sca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</si>
  <si>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ub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lich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on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li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al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</si>
  <si>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cqu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do</t>
    </r>
    <r>
      <rPr>
        <b/>
        <sz val="3"/>
        <color rgb="FF000000"/>
        <rFont val="Arial"/>
        <family val="2"/>
      </rPr>
      <t>tti,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fo</t>
    </r>
    <r>
      <rPr>
        <b/>
        <sz val="3"/>
        <color rgb="FF000000"/>
        <rFont val="Arial"/>
        <family val="2"/>
      </rPr>
      <t>gna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ltre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h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</si>
  <si>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tà</t>
    </r>
  </si>
  <si>
    <t>Competenza</t>
  </si>
  <si>
    <t>Cassa</t>
  </si>
  <si>
    <t>TITOLO 1°: SPESE CORRENTI</t>
  </si>
  <si>
    <t>SPESE PER ORGANI ISTITUZIONALI</t>
  </si>
  <si>
    <t>PERSONALE</t>
  </si>
  <si>
    <t>ACQUISTO DI BENI E PRESTAZIONI DI SERVIZI</t>
  </si>
  <si>
    <t>UTILIZZO BENI DI TERZI</t>
  </si>
  <si>
    <t>TRASFERIMENTI CORRENTI AD AMMINISTRAZIONI</t>
  </si>
  <si>
    <t>Trasferimenti correnti ad Enti dell'Amministrazione centrale</t>
  </si>
  <si>
    <t>Trasferimenti correnti ad Enti di previdenza</t>
  </si>
  <si>
    <t>Trasferimenti correnti  ad Enti delle Amministrazioni locali</t>
  </si>
  <si>
    <t>di cui Trasferimenti correnti a Province</t>
  </si>
  <si>
    <t>di cui  Trasferimenti correnti a Comuni</t>
  </si>
  <si>
    <t>di cui Trasferimenti in c/capitale a Province</t>
  </si>
  <si>
    <t>di cui  Trasferimenti in c/capitale a Comuni</t>
  </si>
  <si>
    <t>TRASFERIMENTI IN CONTO CAPITALE AD ALTRI</t>
  </si>
  <si>
    <t>Trasferimenti in conto capitale a Istituzioni estere</t>
  </si>
  <si>
    <t>Trasferimenti in conto capitale a Imprese</t>
  </si>
  <si>
    <t>Trasferimenti in conto capitale ad altri soggetti</t>
  </si>
  <si>
    <t>PARTECIPAZIONI AZIONARIE E CONFERIMENTI DI</t>
  </si>
  <si>
    <t>CONCESSIONI DI CREDITI E ANTICIPAZIONI</t>
  </si>
  <si>
    <t>FONDI DI RISERVA CONTO CAPITALE</t>
  </si>
  <si>
    <t>FONDI SPECIALI CONTO CAPITALE</t>
  </si>
  <si>
    <t>ALTRE SPESE IN CONTO CAPITALE</t>
  </si>
  <si>
    <t>TITOLO 3°: SPESE PER RIMBORSO DI PRESTITI</t>
  </si>
  <si>
    <t>TITOLO 4°: SPESE PER CONTABILITA' SPECIALI</t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</si>
  <si>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SPESE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PER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SSI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FU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</si>
  <si>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ot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</si>
  <si>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asp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da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</si>
  <si>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porto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</si>
  <si>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rna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</si>
  <si>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asp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o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</si>
  <si>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ti</t>
    </r>
  </si>
  <si>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to</t>
    </r>
  </si>
  <si>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uri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in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u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h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</si>
  <si>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rno</t>
    </r>
  </si>
  <si>
    <r>
      <rPr>
        <b/>
        <sz val="3"/>
        <color rgb="FF000000"/>
        <rFont val="Arial"/>
        <family val="2"/>
      </rPr>
      <t>Ed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</si>
  <si>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Ur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</si>
  <si>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ndu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tria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g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</si>
  <si>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tur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m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t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,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hi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</si>
  <si>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sc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ntif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c</t>
    </r>
    <r>
      <rPr>
        <b/>
        <sz val="3"/>
        <color rgb="FF000000"/>
        <rFont val="Arial"/>
        <family val="2"/>
      </rPr>
      <t>a</t>
    </r>
  </si>
  <si>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ia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</si>
  <si>
    <r>
      <rPr>
        <b/>
        <sz val="3"/>
        <color rgb="FF000000"/>
        <rFont val="Arial"/>
        <family val="2"/>
      </rPr>
      <t>Sp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s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non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tt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bu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te</t>
    </r>
  </si>
  <si>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nt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nti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on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p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r</t>
    </r>
    <r>
      <rPr>
        <b/>
        <sz val="3"/>
        <color rgb="FF000000"/>
        <rFont val="Arial"/>
        <family val="2"/>
      </rPr>
      <t>ti</t>
    </r>
    <r>
      <rPr>
        <b/>
        <sz val="3"/>
        <color rgb="FF000000"/>
        <rFont val="Arial"/>
        <family val="2"/>
      </rPr>
      <t>b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ore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la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f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l</t>
    </r>
    <r>
      <rPr>
        <b/>
        <sz val="3"/>
        <color rgb="FF000000"/>
        <rFont val="Arial"/>
        <family val="2"/>
      </rPr>
      <t>o</t>
    </r>
    <r>
      <rPr>
        <b/>
        <sz val="3"/>
        <color rgb="FF000000"/>
        <rFont val="Arial"/>
        <family val="2"/>
      </rPr>
      <t>ca</t>
    </r>
    <r>
      <rPr>
        <b/>
        <sz val="3"/>
        <color rgb="FF000000"/>
        <rFont val="Arial"/>
        <family val="2"/>
      </rPr>
      <t>le</t>
    </r>
  </si>
  <si>
    <r>
      <rPr>
        <b/>
        <sz val="3"/>
        <color rgb="FF000000"/>
        <rFont val="Arial"/>
        <family val="2"/>
      </rPr>
      <t>Pr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v</t>
    </r>
    <r>
      <rPr>
        <b/>
        <sz val="3"/>
        <color rgb="FF000000"/>
        <rFont val="Arial"/>
        <family val="2"/>
      </rPr>
      <t>i</t>
    </r>
    <r>
      <rPr>
        <b/>
        <sz val="3"/>
        <color rgb="FF000000"/>
        <rFont val="Arial"/>
        <family val="2"/>
      </rPr>
      <t>d</t>
    </r>
    <r>
      <rPr>
        <b/>
        <sz val="3"/>
        <color rgb="FF000000"/>
        <rFont val="Arial"/>
        <family val="2"/>
      </rPr>
      <t>e</t>
    </r>
    <r>
      <rPr>
        <b/>
        <sz val="3"/>
        <color rgb="FF000000"/>
        <rFont val="Arial"/>
        <family val="2"/>
      </rPr>
      <t>n</t>
    </r>
    <r>
      <rPr>
        <b/>
        <sz val="3"/>
        <color rgb="FF000000"/>
        <rFont val="Arial"/>
        <family val="2"/>
      </rPr>
      <t>z</t>
    </r>
    <r>
      <rPr>
        <b/>
        <sz val="3"/>
        <color rgb="FF000000"/>
        <rFont val="Arial"/>
        <family val="2"/>
      </rPr>
      <t>a</t>
    </r>
    <r>
      <rPr>
        <b/>
        <sz val="3"/>
        <color rgb="FF000000"/>
        <rFont val="Arial"/>
        <family val="2"/>
      </rPr>
      <t xml:space="preserve"> </t>
    </r>
    <r>
      <rPr>
        <b/>
        <sz val="3"/>
        <color rgb="FF000000"/>
        <rFont val="Arial"/>
        <family val="2"/>
      </rPr>
      <t>sociale</t>
    </r>
  </si>
  <si>
    <t>COMPETENZA</t>
  </si>
  <si>
    <t>CASSA</t>
  </si>
  <si>
    <r>
      <rPr>
        <b/>
        <sz val="6"/>
        <color rgb="FF000000"/>
        <rFont val="Arial"/>
        <family val="2"/>
      </rPr>
      <t>E</t>
    </r>
    <r>
      <rPr>
        <b/>
        <sz val="6"/>
        <color rgb="FF000000"/>
        <rFont val="Arial"/>
        <family val="2"/>
      </rPr>
      <t>N</t>
    </r>
    <r>
      <rPr>
        <b/>
        <sz val="6"/>
        <color rgb="FF000000"/>
        <rFont val="Arial"/>
        <family val="2"/>
      </rPr>
      <t>T</t>
    </r>
    <r>
      <rPr>
        <b/>
        <sz val="6"/>
        <color rgb="FF000000"/>
        <rFont val="Arial"/>
        <family val="2"/>
      </rPr>
      <t>R</t>
    </r>
    <r>
      <rPr>
        <b/>
        <sz val="6"/>
        <color rgb="FF000000"/>
        <rFont val="Arial"/>
        <family val="2"/>
      </rPr>
      <t>A</t>
    </r>
    <r>
      <rPr>
        <b/>
        <sz val="6"/>
        <color rgb="FF000000"/>
        <rFont val="Arial"/>
        <family val="2"/>
      </rPr>
      <t>T</t>
    </r>
    <r>
      <rPr>
        <b/>
        <sz val="6"/>
        <color rgb="FF000000"/>
        <rFont val="Arial"/>
        <family val="2"/>
      </rPr>
      <t>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PER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C</t>
    </r>
    <r>
      <rPr>
        <b/>
        <sz val="6"/>
        <color rgb="FF000000"/>
        <rFont val="Arial"/>
        <family val="2"/>
      </rPr>
      <t>O</t>
    </r>
    <r>
      <rPr>
        <b/>
        <sz val="6"/>
        <color rgb="FF000000"/>
        <rFont val="Arial"/>
        <family val="2"/>
      </rPr>
      <t>D</t>
    </r>
    <r>
      <rPr>
        <b/>
        <sz val="6"/>
        <color rgb="FF000000"/>
        <rFont val="Arial"/>
        <family val="2"/>
      </rPr>
      <t>I</t>
    </r>
    <r>
      <rPr>
        <b/>
        <sz val="6"/>
        <color rgb="FF000000"/>
        <rFont val="Arial"/>
        <family val="2"/>
      </rPr>
      <t>F</t>
    </r>
    <r>
      <rPr>
        <b/>
        <sz val="6"/>
        <color rgb="FF000000"/>
        <rFont val="Arial"/>
        <family val="2"/>
      </rPr>
      <t>I</t>
    </r>
    <r>
      <rPr>
        <b/>
        <sz val="6"/>
        <color rgb="FF000000"/>
        <rFont val="Arial"/>
        <family val="2"/>
      </rPr>
      <t>C</t>
    </r>
    <r>
      <rPr>
        <b/>
        <sz val="6"/>
        <color rgb="FF000000"/>
        <rFont val="Arial"/>
        <family val="2"/>
      </rPr>
      <t>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E</t>
    </r>
    <r>
      <rPr>
        <b/>
        <sz val="6"/>
        <color rgb="FF000000"/>
        <rFont val="Arial"/>
        <family val="2"/>
      </rPr>
      <t>C</t>
    </r>
    <r>
      <rPr>
        <b/>
        <sz val="6"/>
        <color rgb="FF000000"/>
        <rFont val="Arial"/>
        <family val="2"/>
      </rPr>
      <t>O</t>
    </r>
    <r>
      <rPr>
        <b/>
        <sz val="6"/>
        <color rgb="FF000000"/>
        <rFont val="Arial"/>
        <family val="2"/>
      </rPr>
      <t>N</t>
    </r>
    <r>
      <rPr>
        <b/>
        <sz val="6"/>
        <color rgb="FF000000"/>
        <rFont val="Arial"/>
        <family val="2"/>
      </rPr>
      <t>O</t>
    </r>
    <r>
      <rPr>
        <b/>
        <sz val="6"/>
        <color rgb="FF000000"/>
        <rFont val="Arial"/>
        <family val="2"/>
      </rPr>
      <t>M</t>
    </r>
    <r>
      <rPr>
        <b/>
        <sz val="6"/>
        <color rgb="FF000000"/>
        <rFont val="Arial"/>
        <family val="2"/>
      </rPr>
      <t>I</t>
    </r>
    <r>
      <rPr>
        <b/>
        <sz val="6"/>
        <color rgb="FF000000"/>
        <rFont val="Arial"/>
        <family val="2"/>
      </rPr>
      <t>C</t>
    </r>
    <r>
      <rPr>
        <b/>
        <sz val="6"/>
        <color rgb="FF000000"/>
        <rFont val="Arial"/>
        <family val="2"/>
      </rPr>
      <t>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S</t>
    </r>
    <r>
      <rPr>
        <b/>
        <sz val="6"/>
        <color rgb="FF000000"/>
        <rFont val="Arial"/>
        <family val="2"/>
      </rPr>
      <t>I</t>
    </r>
    <r>
      <rPr>
        <b/>
        <sz val="6"/>
        <color rgb="FF000000"/>
        <rFont val="Arial"/>
        <family val="2"/>
      </rPr>
      <t>O</t>
    </r>
    <r>
      <rPr>
        <b/>
        <sz val="6"/>
        <color rgb="FF000000"/>
        <rFont val="Arial"/>
        <family val="2"/>
      </rPr>
      <t>PE</t>
    </r>
  </si>
  <si>
    <t>di cui</t>
  </si>
  <si>
    <t>GSA</t>
  </si>
  <si>
    <r>
      <rPr>
        <sz val="6"/>
        <color rgb="FF000000"/>
        <rFont val="Arial"/>
        <family val="2"/>
      </rPr>
      <t>TIT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1</t>
    </r>
    <r>
      <rPr>
        <sz val="6"/>
        <color rgb="FF000000"/>
        <rFont val="Arial"/>
        <family val="2"/>
      </rPr>
      <t>°</t>
    </r>
    <r>
      <rPr>
        <sz val="6"/>
        <color rgb="FF000000"/>
        <rFont val="Arial"/>
        <family val="2"/>
      </rPr>
      <t>: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V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B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P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P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G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,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G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TTIT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B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Q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S</t>
    </r>
    <r>
      <rPr>
        <sz val="6"/>
        <color rgb="FF000000"/>
        <rFont val="Arial"/>
        <family val="2"/>
      </rPr>
      <t>S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D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V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>L</t>
    </r>
    <r>
      <rPr>
        <sz val="6"/>
        <color rgb="FF000000"/>
        <rFont val="Arial"/>
        <family val="2"/>
      </rPr>
      <t xml:space="preserve">A
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>G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E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P</t>
    </r>
    <r>
      <rPr>
        <sz val="6"/>
        <color rgb="FF000000"/>
        <rFont val="Arial"/>
        <family val="2"/>
      </rPr>
      <t>R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V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C</t>
    </r>
    <r>
      <rPr>
        <sz val="6"/>
        <color rgb="FF000000"/>
        <rFont val="Arial"/>
        <family val="2"/>
      </rPr>
      <t>I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A</t>
    </r>
    <r>
      <rPr>
        <sz val="6"/>
        <color rgb="FF000000"/>
        <rFont val="Arial"/>
        <family val="2"/>
      </rPr>
      <t>U</t>
    </r>
    <r>
      <rPr>
        <sz val="6"/>
        <color rgb="FF000000"/>
        <rFont val="Arial"/>
        <family val="2"/>
      </rPr>
      <t>T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N</t>
    </r>
    <r>
      <rPr>
        <sz val="6"/>
        <color rgb="FF000000"/>
        <rFont val="Arial"/>
        <family val="2"/>
      </rPr>
      <t>O</t>
    </r>
    <r>
      <rPr>
        <sz val="6"/>
        <color rgb="FF000000"/>
        <rFont val="Arial"/>
        <family val="2"/>
      </rPr>
      <t>M</t>
    </r>
    <r>
      <rPr>
        <sz val="6"/>
        <color rgb="FF000000"/>
        <rFont val="Arial"/>
        <family val="2"/>
      </rPr>
      <t>A</t>
    </r>
  </si>
  <si>
    <t>TRIBUTI PROPRI - IMPOSTE</t>
  </si>
  <si>
    <t>TRIBUTI PROPRI - TASSE</t>
  </si>
  <si>
    <t>QUOTA DI TRIBUTI ERARIALI SPETTANTI ALLE REGIONI A STATUTO ORDINARIO</t>
  </si>
  <si>
    <t>TRIBUTI ERARIALI SPETTANTI ALLE REGIONI A STATUTO SPECIALE E ALLE PROVINCE AUTONOME</t>
  </si>
  <si>
    <t>TITOLO 2°: ENTRATE DERIVANTI DA CONTRIBUTI E TRASFERIMENTI DI PARTE CORRENTE DELL'UNIONE EUROPEA, DELLO STATO E DI ALTRI SOGGETTI</t>
  </si>
  <si>
    <t>TRASFERIMENTI CORRENTI DA AMMINISTRAZIONI PUBBLICHE</t>
  </si>
  <si>
    <t>Trasferimenti correnti da Enti dell'Amministrazione centrale</t>
  </si>
  <si>
    <t>Trasferimenti correnti da Enti di previdenza</t>
  </si>
  <si>
    <t>Trasferimenti correnti da Enti delle Amministrazioni locali</t>
  </si>
  <si>
    <t>TRASFERIMENTI CORRENTI DALL' ESTERO</t>
  </si>
  <si>
    <t>TRASFERIMENTI CORRENTI DA ALTRI SOGGETTI</t>
  </si>
  <si>
    <t>TITOLO 3°: ENTRATE EXTRATRIBUTARIE</t>
  </si>
  <si>
    <t>REDDITI DA CAPITALE</t>
  </si>
  <si>
    <t>ALTRE ENTRATE CORRENTI</t>
  </si>
  <si>
    <t>ALIENAZIONE DI BENI</t>
  </si>
  <si>
    <t>TRASFERIMENTI IN CONTO CAPITALE DA AMMINISTRAZIONI PUBBLICHE</t>
  </si>
  <si>
    <t>Trasferimenti in conto capitale da Enti dell'Amministrazione centrale</t>
  </si>
  <si>
    <t>Trasferimenti in conto capitale da Enti di previdenza</t>
  </si>
  <si>
    <t>Trasferimenti in conto capitale da Enti delle Amministrazioni locali</t>
  </si>
  <si>
    <t>TRASFERIMENTI IN CONTO CAPITALE DALL'ESTERO</t>
  </si>
  <si>
    <t>TRASFERIMENTI IN CONTO CAPITALE DA ALTRI SOGGETTI</t>
  </si>
  <si>
    <t>ENTRATE PER RISCOSSIONI DI CREDITI</t>
  </si>
  <si>
    <t>TITOLO 5°: ENTRATE DERIVANTI DA MUTUI,PRESTITI O ALTRE OPERAZIONI CREDITIZIE</t>
  </si>
  <si>
    <t>TITOLO 6°: ENTRATE PER CONTABILITA' SPECIALI</t>
  </si>
  <si>
    <t>TOTALE ENTRATE</t>
  </si>
  <si>
    <t xml:space="preserve"> </t>
  </si>
  <si>
    <t xml:space="preserve">TRASFERIMENTI CORRENTI AD ALTRI SOGGETTI </t>
  </si>
  <si>
    <t>Trasferimenti correnti all'estero</t>
  </si>
  <si>
    <t>Trasferimenti correnti a Imprese</t>
  </si>
  <si>
    <t>Trasferimenti correnti ad altri soggetti</t>
  </si>
  <si>
    <t xml:space="preserve">INTERESSI PASSIVI E ONERI FINANZIARI DIVERSI </t>
  </si>
  <si>
    <t>IMPOSTE E TASSE</t>
  </si>
  <si>
    <t>ONERI STRAORDINARI DELLA GESTIONE CORRENTE</t>
  </si>
  <si>
    <t>FONDI DI RISERVA DI PARTE CORRENTE</t>
  </si>
  <si>
    <t>FONDI SPECIALI DI PARTE CORRENTE</t>
  </si>
  <si>
    <t xml:space="preserve">TITOLO 2°: SPESE IN CONTO CAPITALE </t>
  </si>
  <si>
    <t>INVESTIMENTI FISSI</t>
  </si>
  <si>
    <t>TRASFERIMENTI IN CONTO CAPITALE AD</t>
  </si>
  <si>
    <t xml:space="preserve">Trasferimenti in conto capitale  a Enti dell'Amministrazione  </t>
  </si>
  <si>
    <t xml:space="preserve">Trasferimenti in conto capitale  a Enti di previdenza </t>
  </si>
  <si>
    <t>Trasferimenti in conto capitale  a Enti</t>
  </si>
  <si>
    <t>TITOLO 4°: ENTRATE DERIVANTI DA ALIENAZIONI, DA TRASFORMAZIONE DI CAPITALE, DA RISCOSSIONE DI CREDITI E DA TRASFERIMENTI IN CONTO CAPITALE</t>
  </si>
  <si>
    <t>*NOTA: la differenza tra l'entrata e la spesa  di competenza di  281.300 si riferisce all'antico di avanzo applicato  dell'esercizio precedente</t>
  </si>
  <si>
    <t>La previsione delle entrate di cassa  è pari ad euro 37.858.773,41 (euro 34.858.773,41 più il fondo di cassa iniziale 2015 stimato in euro 3.500.000,00). La previsione delle spese di cassa, è pari ad euro 32.779.475,64.La differenza pari ad euro  5.079.297,77 rappresenta  il fondo di cassa presunto al 31 dicembre 2015.</t>
  </si>
  <si>
    <t xml:space="preserve"> 
DATI PREVISIONALI  ANNO 2015
SPESA - Settori d'intervento 1-17</t>
  </si>
  <si>
    <t>DATI PREVISIONALI  ANNO 2015
SPESA - Settori d'intervento 18-34</t>
  </si>
  <si>
    <t xml:space="preserve"> 
DATI PREVISIONALI  ANNO 2015
ENTRATE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</si>
</sst>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4">
    <font>
      <sz val="11"/>
      <color rgb="FF000000"/>
      <name val="Calibri"/>
      <family val="2"/>
      <charset val="204"/>
    </font>
    <font>
      <b/>
      <sz val="3"/>
      <color rgb="FF000000"/>
      <name val="Arial"/>
      <family val="2"/>
    </font>
    <font>
      <b/>
      <sz val="6"/>
      <color rgb="FF000000"/>
      <name val="Arial"/>
      <family val="2"/>
    </font>
    <font>
      <sz val="7"/>
      <color rgb="FF000000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  <charset val="204"/>
    </font>
    <font>
      <sz val="3"/>
      <color rgb="FF000000"/>
      <name val="Calibri"/>
      <family val="2"/>
      <charset val="204"/>
    </font>
    <font>
      <b/>
      <sz val="3"/>
      <color rgb="FF000000"/>
      <name val="Calibri"/>
      <family val="2"/>
      <charset val="204"/>
    </font>
    <font>
      <sz val="6"/>
      <color rgb="FF000000"/>
      <name val="Arial"/>
      <family val="2"/>
    </font>
    <font>
      <sz val="7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7"/>
      <color rgb="FF000000"/>
      <name val="Arial"/>
      <family val="2"/>
    </font>
    <font>
      <b/>
      <i/>
      <sz val="3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BDBDB"/>
      </bottom>
      <diagonal/>
    </border>
    <border>
      <left style="thin">
        <color rgb="FF000000"/>
      </left>
      <right style="thin">
        <color rgb="FF000000"/>
      </right>
      <top style="thin">
        <color rgb="FFDBDBDB"/>
      </top>
      <bottom style="thin">
        <color rgb="FFDBDBDB"/>
      </bottom>
      <diagonal/>
    </border>
    <border>
      <left style="thin">
        <color rgb="FF000000"/>
      </left>
      <right style="thin">
        <color rgb="FFDBDBDB"/>
      </right>
      <top style="thin">
        <color rgb="FFDBDBDB"/>
      </top>
      <bottom style="thin">
        <color rgb="FFDBDBDB"/>
      </bottom>
      <diagonal/>
    </border>
    <border>
      <left style="thin">
        <color rgb="FFDBDBDB"/>
      </left>
      <right style="thin">
        <color rgb="FF000000"/>
      </right>
      <top style="thin">
        <color rgb="FFDBDBDB"/>
      </top>
      <bottom style="thin">
        <color rgb="FFDBDBDB"/>
      </bottom>
      <diagonal/>
    </border>
    <border>
      <left style="thin">
        <color rgb="FF000000"/>
      </left>
      <right style="thin">
        <color rgb="FFDBDBDB"/>
      </right>
      <top style="thin">
        <color rgb="FFDBDBDB"/>
      </top>
      <bottom/>
      <diagonal/>
    </border>
    <border>
      <left style="thin">
        <color rgb="FFDBDBDB"/>
      </left>
      <right style="thin">
        <color rgb="FF000000"/>
      </right>
      <top style="thin">
        <color rgb="FFDBDBDB"/>
      </top>
      <bottom/>
      <diagonal/>
    </border>
    <border>
      <left style="thin">
        <color rgb="FF000000"/>
      </left>
      <right style="thin">
        <color rgb="FFDBDBDB"/>
      </right>
      <top/>
      <bottom style="thin">
        <color rgb="FFDBDBDB"/>
      </bottom>
      <diagonal/>
    </border>
    <border>
      <left style="thin">
        <color rgb="FFDBDBDB"/>
      </left>
      <right style="thin">
        <color rgb="FF000000"/>
      </right>
      <top/>
      <bottom style="thin">
        <color rgb="FFDBDBDB"/>
      </bottom>
      <diagonal/>
    </border>
    <border>
      <left style="thin">
        <color rgb="FF000000"/>
      </left>
      <right style="thin">
        <color rgb="FF000000"/>
      </right>
      <top style="thin">
        <color rgb="FFDBDBDB"/>
      </top>
      <bottom style="thin">
        <color rgb="FF000000"/>
      </bottom>
      <diagonal/>
    </border>
    <border>
      <left style="thin">
        <color rgb="FF242424"/>
      </left>
      <right style="thin">
        <color rgb="FF242424"/>
      </right>
      <top style="thin">
        <color rgb="FFDADADA"/>
      </top>
      <bottom style="thin">
        <color rgb="FFDADADA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BDBDB"/>
      </top>
      <bottom/>
      <diagonal/>
    </border>
    <border>
      <left style="thin">
        <color rgb="FFDBDBDB"/>
      </left>
      <right/>
      <top style="thin">
        <color rgb="FFDBDBDB"/>
      </top>
      <bottom/>
      <diagonal/>
    </border>
    <border>
      <left/>
      <right/>
      <top style="thin">
        <color rgb="FFDBDBDB"/>
      </top>
      <bottom/>
      <diagonal/>
    </border>
    <border>
      <left/>
      <right style="thin">
        <color rgb="FFDBDBDB"/>
      </right>
      <top style="thin">
        <color rgb="FFDBDBDB"/>
      </top>
      <bottom/>
      <diagonal/>
    </border>
    <border>
      <left style="thin">
        <color rgb="FFDBDBDB"/>
      </left>
      <right/>
      <top/>
      <bottom/>
      <diagonal/>
    </border>
    <border>
      <left/>
      <right style="thin">
        <color rgb="FFDBDBDB"/>
      </right>
      <top/>
      <bottom/>
      <diagonal/>
    </border>
    <border>
      <left style="thin">
        <color rgb="FFDBDBDB"/>
      </left>
      <right/>
      <top/>
      <bottom style="thin">
        <color rgb="FF000000"/>
      </bottom>
      <diagonal/>
    </border>
    <border>
      <left/>
      <right style="thin">
        <color rgb="FFDBDBDB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0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top"/>
    </xf>
    <xf numFmtId="44" fontId="10" fillId="0" borderId="11" xfId="0" applyNumberFormat="1" applyFont="1" applyBorder="1" applyAlignment="1">
      <alignment horizontal="center" vertical="top"/>
    </xf>
    <xf numFmtId="0" fontId="6" fillId="0" borderId="0" xfId="0" applyFont="1"/>
    <xf numFmtId="44" fontId="5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0" xfId="0"/>
    <xf numFmtId="43" fontId="7" fillId="0" borderId="0" xfId="0" applyNumberFormat="1" applyFont="1"/>
    <xf numFmtId="0" fontId="0" fillId="0" borderId="0" xfId="0"/>
    <xf numFmtId="4" fontId="1" fillId="0" borderId="1" xfId="0" applyNumberFormat="1" applyFont="1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4" fontId="7" fillId="0" borderId="3" xfId="0" applyNumberFormat="1" applyFont="1" applyBorder="1" applyAlignment="1">
      <alignment horizontal="right" vertical="top" shrinkToFit="1"/>
    </xf>
    <xf numFmtId="4" fontId="0" fillId="0" borderId="3" xfId="0" applyNumberFormat="1" applyBorder="1" applyAlignment="1">
      <alignment horizontal="right" vertical="top"/>
    </xf>
    <xf numFmtId="4" fontId="7" fillId="0" borderId="3" xfId="1" applyNumberFormat="1" applyFont="1" applyBorder="1" applyAlignment="1">
      <alignment horizontal="right" vertical="top"/>
    </xf>
    <xf numFmtId="4" fontId="7" fillId="0" borderId="15" xfId="0" applyNumberFormat="1" applyFont="1" applyBorder="1" applyAlignment="1">
      <alignment horizontal="right" vertical="top" shrinkToFit="1"/>
    </xf>
    <xf numFmtId="4" fontId="8" fillId="0" borderId="13" xfId="0" applyNumberFormat="1" applyFont="1" applyBorder="1" applyAlignment="1">
      <alignment horizontal="right" vertical="center" shrinkToFi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1" fillId="0" borderId="25" xfId="0" applyFont="1" applyBorder="1" applyAlignment="1">
      <alignment horizontal="left" vertical="top"/>
    </xf>
    <xf numFmtId="0" fontId="0" fillId="0" borderId="0" xfId="0"/>
    <xf numFmtId="0" fontId="0" fillId="0" borderId="0" xfId="0" applyBorder="1" applyAlignment="1">
      <alignment horizontal="center"/>
    </xf>
    <xf numFmtId="0" fontId="1" fillId="0" borderId="15" xfId="0" applyFont="1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13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left" vertical="top"/>
    </xf>
    <xf numFmtId="0" fontId="1" fillId="0" borderId="28" xfId="0" applyFont="1" applyBorder="1" applyAlignment="1">
      <alignment horizontal="center" vertical="top"/>
    </xf>
    <xf numFmtId="0" fontId="0" fillId="0" borderId="13" xfId="0" applyBorder="1"/>
    <xf numFmtId="0" fontId="1" fillId="0" borderId="14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top"/>
    </xf>
    <xf numFmtId="0" fontId="1" fillId="0" borderId="28" xfId="0" applyFont="1" applyBorder="1" applyAlignment="1">
      <alignment horizontal="left" vertical="top" wrapText="1"/>
    </xf>
    <xf numFmtId="0" fontId="0" fillId="0" borderId="0" xfId="0" applyBorder="1"/>
    <xf numFmtId="0" fontId="0" fillId="0" borderId="24" xfId="0" applyBorder="1"/>
    <xf numFmtId="0" fontId="0" fillId="0" borderId="12" xfId="0" applyBorder="1"/>
    <xf numFmtId="0" fontId="0" fillId="0" borderId="27" xfId="0" applyBorder="1"/>
    <xf numFmtId="0" fontId="1" fillId="0" borderId="10" xfId="0" applyFont="1" applyBorder="1" applyAlignment="1">
      <alignment horizontal="left" vertical="top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19815</xdr:colOff>
      <xdr:row>0</xdr:row>
      <xdr:rowOff>72098</xdr:rowOff>
    </xdr:from>
    <xdr:to>
      <xdr:col>5</xdr:col>
      <xdr:colOff>212053</xdr:colOff>
      <xdr:row>0</xdr:row>
      <xdr:rowOff>455365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64" y="72098"/>
          <a:ext cx="1335934" cy="383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4715</xdr:colOff>
      <xdr:row>0</xdr:row>
      <xdr:rowOff>23576</xdr:rowOff>
    </xdr:from>
    <xdr:to>
      <xdr:col>6</xdr:col>
      <xdr:colOff>1491</xdr:colOff>
      <xdr:row>0</xdr:row>
      <xdr:rowOff>406843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730" y="23576"/>
          <a:ext cx="1335934" cy="383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902979</xdr:colOff>
      <xdr:row>3</xdr:row>
      <xdr:rowOff>71540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35934" cy="383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47"/>
  <sheetViews>
    <sheetView tabSelected="1" view="pageBreakPreview" topLeftCell="K1" zoomScale="170" zoomScaleNormal="270" zoomScaleSheetLayoutView="170" workbookViewId="0">
      <selection sqref="A1:AM1"/>
    </sheetView>
  </sheetViews>
  <sheetFormatPr defaultRowHeight="15"/>
  <cols>
    <col min="1" max="1" width="1" style="43" customWidth="1"/>
    <col min="2" max="2" width="1.28515625" customWidth="1"/>
    <col min="3" max="3" width="1" customWidth="1"/>
    <col min="4" max="4" width="0.5703125" customWidth="1"/>
    <col min="5" max="5" width="14.28515625" customWidth="1"/>
    <col min="6" max="6" width="3.85546875" style="42" customWidth="1"/>
    <col min="7" max="7" width="4.140625" customWidth="1"/>
    <col min="8" max="8" width="4" customWidth="1"/>
    <col min="9" max="9" width="4.140625" customWidth="1"/>
    <col min="10" max="10" width="3.42578125" customWidth="1"/>
    <col min="11" max="11" width="2.85546875" customWidth="1"/>
    <col min="12" max="12" width="3.28515625" customWidth="1"/>
    <col min="13" max="13" width="3" customWidth="1"/>
    <col min="14" max="14" width="3.28515625" customWidth="1"/>
    <col min="15" max="15" width="3" customWidth="1"/>
    <col min="16" max="16" width="3.28515625" customWidth="1"/>
    <col min="17" max="17" width="3.7109375" customWidth="1"/>
    <col min="18" max="18" width="3.28515625" customWidth="1"/>
    <col min="19" max="19" width="2.85546875" customWidth="1"/>
    <col min="20" max="20" width="3.28515625" customWidth="1"/>
    <col min="21" max="21" width="3" customWidth="1"/>
    <col min="22" max="22" width="3.42578125" customWidth="1"/>
    <col min="23" max="23" width="2.85546875" customWidth="1"/>
    <col min="24" max="24" width="3.42578125" customWidth="1"/>
    <col min="25" max="25" width="2.85546875" customWidth="1"/>
    <col min="26" max="26" width="3.28515625" customWidth="1"/>
    <col min="27" max="27" width="3" customWidth="1"/>
    <col min="28" max="28" width="3.42578125" customWidth="1"/>
    <col min="29" max="29" width="2.85546875" customWidth="1"/>
    <col min="30" max="30" width="3.42578125" customWidth="1"/>
    <col min="31" max="31" width="2.85546875" customWidth="1"/>
    <col min="32" max="32" width="3.28515625" customWidth="1"/>
    <col min="33" max="33" width="3" customWidth="1"/>
    <col min="34" max="34" width="3.28515625" customWidth="1"/>
    <col min="35" max="35" width="3" customWidth="1"/>
    <col min="36" max="36" width="3.28515625" customWidth="1"/>
    <col min="37" max="37" width="3" customWidth="1"/>
    <col min="38" max="38" width="3.28515625" customWidth="1"/>
    <col min="39" max="39" width="2.85546875" customWidth="1"/>
    <col min="40" max="41" width="4.85546875" customWidth="1"/>
  </cols>
  <sheetData>
    <row r="1" spans="1:41" ht="38.25" customHeight="1">
      <c r="A1" s="61" t="s">
        <v>113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</row>
    <row r="2" spans="1:41" ht="6.75" customHeight="1">
      <c r="A2" s="51" t="s">
        <v>0</v>
      </c>
      <c r="B2" s="51"/>
      <c r="C2" s="51"/>
      <c r="D2" s="51"/>
      <c r="E2" s="51"/>
      <c r="F2" s="53">
        <v>1</v>
      </c>
      <c r="G2" s="53"/>
      <c r="H2" s="53">
        <v>2</v>
      </c>
      <c r="I2" s="53"/>
      <c r="J2" s="53">
        <v>3</v>
      </c>
      <c r="K2" s="53"/>
      <c r="L2" s="53">
        <v>4</v>
      </c>
      <c r="M2" s="53"/>
      <c r="N2" s="53">
        <v>5</v>
      </c>
      <c r="O2" s="53"/>
      <c r="P2" s="53">
        <v>6</v>
      </c>
      <c r="Q2" s="53"/>
      <c r="R2" s="53">
        <v>7</v>
      </c>
      <c r="S2" s="53"/>
      <c r="T2" s="53">
        <v>8</v>
      </c>
      <c r="U2" s="53"/>
      <c r="V2" s="53">
        <v>9</v>
      </c>
      <c r="W2" s="53"/>
      <c r="X2" s="53">
        <v>10</v>
      </c>
      <c r="Y2" s="53"/>
      <c r="Z2" s="53">
        <v>11</v>
      </c>
      <c r="AA2" s="53"/>
      <c r="AB2" s="53">
        <v>12</v>
      </c>
      <c r="AC2" s="53"/>
      <c r="AD2" s="53">
        <v>13</v>
      </c>
      <c r="AE2" s="53"/>
      <c r="AF2" s="53">
        <v>14</v>
      </c>
      <c r="AG2" s="53"/>
      <c r="AH2" s="53">
        <v>15</v>
      </c>
      <c r="AI2" s="53"/>
      <c r="AJ2" s="53">
        <v>16</v>
      </c>
      <c r="AK2" s="53"/>
      <c r="AL2" s="53">
        <v>17</v>
      </c>
      <c r="AM2" s="53"/>
    </row>
    <row r="3" spans="1:41" ht="24.6" customHeight="1">
      <c r="A3" s="51" t="s">
        <v>0</v>
      </c>
      <c r="B3" s="52"/>
      <c r="C3" s="52"/>
      <c r="D3" s="52"/>
      <c r="E3" s="52"/>
      <c r="F3" s="54" t="s">
        <v>1</v>
      </c>
      <c r="G3" s="55"/>
      <c r="H3" s="51" t="s">
        <v>2</v>
      </c>
      <c r="I3" s="51"/>
      <c r="J3" s="51" t="s">
        <v>3</v>
      </c>
      <c r="K3" s="51"/>
      <c r="L3" s="51" t="s">
        <v>4</v>
      </c>
      <c r="M3" s="51"/>
      <c r="N3" s="51" t="s">
        <v>5</v>
      </c>
      <c r="O3" s="51"/>
      <c r="P3" s="51" t="s">
        <v>6</v>
      </c>
      <c r="Q3" s="51"/>
      <c r="R3" s="51" t="s">
        <v>7</v>
      </c>
      <c r="S3" s="51"/>
      <c r="T3" s="51" t="s">
        <v>8</v>
      </c>
      <c r="U3" s="51"/>
      <c r="V3" s="51" t="s">
        <v>9</v>
      </c>
      <c r="W3" s="51"/>
      <c r="X3" s="51" t="s">
        <v>10</v>
      </c>
      <c r="Y3" s="51"/>
      <c r="Z3" s="51" t="s">
        <v>11</v>
      </c>
      <c r="AA3" s="51"/>
      <c r="AB3" s="51" t="s">
        <v>12</v>
      </c>
      <c r="AC3" s="51"/>
      <c r="AD3" s="51" t="s">
        <v>13</v>
      </c>
      <c r="AE3" s="51"/>
      <c r="AF3" s="51" t="s">
        <v>14</v>
      </c>
      <c r="AG3" s="51"/>
      <c r="AH3" s="51" t="s">
        <v>15</v>
      </c>
      <c r="AI3" s="51"/>
      <c r="AJ3" s="51" t="s">
        <v>16</v>
      </c>
      <c r="AK3" s="51"/>
      <c r="AL3" s="51" t="s">
        <v>17</v>
      </c>
      <c r="AM3" s="51"/>
    </row>
    <row r="4" spans="1:41" ht="9.9499999999999993" customHeight="1">
      <c r="A4" s="51" t="s">
        <v>0</v>
      </c>
      <c r="B4" s="52"/>
      <c r="C4" s="52"/>
      <c r="D4" s="52"/>
      <c r="E4" s="52"/>
      <c r="F4" s="35" t="s">
        <v>18</v>
      </c>
      <c r="G4" s="1" t="s">
        <v>19</v>
      </c>
      <c r="H4" s="1" t="s">
        <v>18</v>
      </c>
      <c r="I4" s="1" t="s">
        <v>19</v>
      </c>
      <c r="J4" s="1" t="s">
        <v>18</v>
      </c>
      <c r="K4" s="1" t="s">
        <v>19</v>
      </c>
      <c r="L4" s="1" t="s">
        <v>18</v>
      </c>
      <c r="M4" s="1" t="s">
        <v>19</v>
      </c>
      <c r="N4" s="1" t="s">
        <v>18</v>
      </c>
      <c r="O4" s="1" t="s">
        <v>19</v>
      </c>
      <c r="P4" s="1" t="s">
        <v>18</v>
      </c>
      <c r="Q4" s="1" t="s">
        <v>19</v>
      </c>
      <c r="R4" s="1" t="s">
        <v>18</v>
      </c>
      <c r="S4" s="1" t="s">
        <v>19</v>
      </c>
      <c r="T4" s="1" t="s">
        <v>18</v>
      </c>
      <c r="U4" s="1" t="s">
        <v>19</v>
      </c>
      <c r="V4" s="1" t="s">
        <v>18</v>
      </c>
      <c r="W4" s="1" t="s">
        <v>19</v>
      </c>
      <c r="X4" s="1" t="s">
        <v>18</v>
      </c>
      <c r="Y4" s="1" t="s">
        <v>19</v>
      </c>
      <c r="Z4" s="1" t="s">
        <v>18</v>
      </c>
      <c r="AA4" s="1" t="s">
        <v>19</v>
      </c>
      <c r="AB4" s="1" t="s">
        <v>18</v>
      </c>
      <c r="AC4" s="1" t="s">
        <v>19</v>
      </c>
      <c r="AD4" s="1" t="s">
        <v>18</v>
      </c>
      <c r="AE4" s="1" t="s">
        <v>19</v>
      </c>
      <c r="AF4" s="1" t="s">
        <v>18</v>
      </c>
      <c r="AG4" s="1" t="s">
        <v>19</v>
      </c>
      <c r="AH4" s="1" t="s">
        <v>18</v>
      </c>
      <c r="AI4" s="1" t="s">
        <v>19</v>
      </c>
      <c r="AJ4" s="1" t="s">
        <v>18</v>
      </c>
      <c r="AK4" s="1" t="s">
        <v>19</v>
      </c>
      <c r="AL4" s="1" t="s">
        <v>18</v>
      </c>
      <c r="AM4" s="1" t="s">
        <v>19</v>
      </c>
    </row>
    <row r="5" spans="1:41" ht="6.75" customHeight="1">
      <c r="A5" s="31">
        <v>1</v>
      </c>
      <c r="B5" s="2"/>
      <c r="C5" s="2"/>
      <c r="D5" s="59" t="s">
        <v>20</v>
      </c>
      <c r="E5" s="59"/>
      <c r="F5" s="3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37">
        <f>AL5+AJ5+AH5+AF5+AD5+AB5+Z5+X5+V5+T5+R5+P5+N5+L5+J5+H5+F5</f>
        <v>0</v>
      </c>
      <c r="AO5" s="37">
        <f>AM5+AK5+AI5+AG5+AE5+AC5+AA5+Y5+W5+U5+S5+Q5+O5+M5+K5+I5+G5</f>
        <v>0</v>
      </c>
    </row>
    <row r="6" spans="1:41" ht="6.75" customHeight="1">
      <c r="A6" s="31">
        <v>1</v>
      </c>
      <c r="B6" s="3">
        <v>1</v>
      </c>
      <c r="C6" s="3">
        <v>1</v>
      </c>
      <c r="D6" s="56" t="s">
        <v>21</v>
      </c>
      <c r="E6" s="56"/>
      <c r="F6" s="37">
        <v>15648771.699999999</v>
      </c>
      <c r="G6" s="37">
        <v>15979771.699999999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37">
        <f t="shared" ref="AN6:AN45" si="0">AL6+AJ6+AH6+AF6+AD6+AB6+Z6+X6+V6+T6+R6+P6+N6+L6+J6+H6+F6</f>
        <v>15648771.699999999</v>
      </c>
      <c r="AO6" s="37">
        <f t="shared" ref="AO6:AO45" si="1">AM6+AK6+AI6+AG6+AE6+AC6+AA6+Y6+W6+U6+S6+Q6+O6+M6+K6+I6+G6</f>
        <v>15979771.699999999</v>
      </c>
    </row>
    <row r="7" spans="1:41" ht="6.75" customHeight="1">
      <c r="A7" s="31">
        <v>1</v>
      </c>
      <c r="B7" s="3">
        <v>2</v>
      </c>
      <c r="C7" s="4"/>
      <c r="D7" s="56" t="s">
        <v>22</v>
      </c>
      <c r="E7" s="56"/>
      <c r="F7" s="37">
        <v>422474</v>
      </c>
      <c r="G7" s="37">
        <v>466974</v>
      </c>
      <c r="H7" s="4"/>
      <c r="I7" s="4"/>
      <c r="J7" s="4"/>
      <c r="K7" s="4"/>
      <c r="L7" s="4"/>
      <c r="M7" s="4"/>
      <c r="N7" s="37">
        <v>31000</v>
      </c>
      <c r="O7" s="37">
        <v>31000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7">
        <f t="shared" si="0"/>
        <v>453474</v>
      </c>
      <c r="AO7" s="37">
        <f t="shared" si="1"/>
        <v>497974</v>
      </c>
    </row>
    <row r="8" spans="1:41" ht="6.75" customHeight="1">
      <c r="A8" s="31">
        <v>1</v>
      </c>
      <c r="B8" s="3">
        <v>3</v>
      </c>
      <c r="C8" s="3">
        <v>1</v>
      </c>
      <c r="D8" s="56" t="s">
        <v>23</v>
      </c>
      <c r="E8" s="56"/>
      <c r="F8" s="37">
        <v>4947281.93</v>
      </c>
      <c r="G8" s="37">
        <v>6196781.9299999997</v>
      </c>
      <c r="H8" s="4"/>
      <c r="I8" s="4"/>
      <c r="J8" s="4"/>
      <c r="K8" s="4"/>
      <c r="L8" s="4"/>
      <c r="M8" s="4"/>
      <c r="N8" s="37">
        <v>0</v>
      </c>
      <c r="O8" s="37">
        <v>9000</v>
      </c>
      <c r="P8" s="37">
        <v>305842.5</v>
      </c>
      <c r="Q8" s="37">
        <v>443842.5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37">
        <f t="shared" si="0"/>
        <v>5253124.43</v>
      </c>
      <c r="AO8" s="37">
        <f t="shared" si="1"/>
        <v>6649624.4299999997</v>
      </c>
    </row>
    <row r="9" spans="1:41" ht="6.75" customHeight="1">
      <c r="A9" s="31">
        <v>1</v>
      </c>
      <c r="B9" s="3">
        <v>4</v>
      </c>
      <c r="C9" s="3">
        <v>1</v>
      </c>
      <c r="D9" s="56" t="s">
        <v>24</v>
      </c>
      <c r="E9" s="56"/>
      <c r="F9" s="37">
        <v>1071261.8500000001</v>
      </c>
      <c r="G9" s="37">
        <v>1419261.85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37">
        <f t="shared" si="0"/>
        <v>1071261.8500000001</v>
      </c>
      <c r="AO9" s="37">
        <f t="shared" si="1"/>
        <v>1419261.85</v>
      </c>
    </row>
    <row r="10" spans="1:41" ht="6.75" customHeight="1">
      <c r="A10" s="31">
        <v>1</v>
      </c>
      <c r="B10" s="3">
        <v>5</v>
      </c>
      <c r="C10" s="4"/>
      <c r="D10" s="56" t="s">
        <v>25</v>
      </c>
      <c r="E10" s="56"/>
      <c r="F10" s="38"/>
      <c r="G10" s="3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37">
        <f t="shared" si="0"/>
        <v>0</v>
      </c>
      <c r="AO10" s="37">
        <f t="shared" si="1"/>
        <v>0</v>
      </c>
    </row>
    <row r="11" spans="1:41" ht="6.75" customHeight="1">
      <c r="A11" s="31">
        <v>1</v>
      </c>
      <c r="B11" s="3">
        <v>5</v>
      </c>
      <c r="C11" s="3">
        <v>1</v>
      </c>
      <c r="D11" s="56" t="s">
        <v>26</v>
      </c>
      <c r="E11" s="56"/>
      <c r="F11" s="37">
        <v>281000</v>
      </c>
      <c r="G11" s="37">
        <v>311000</v>
      </c>
      <c r="H11" s="4"/>
      <c r="I11" s="4"/>
      <c r="J11" s="4"/>
      <c r="K11" s="4"/>
      <c r="L11" s="4"/>
      <c r="M11" s="4"/>
      <c r="N11" s="4"/>
      <c r="O11" s="4"/>
      <c r="P11" s="37">
        <v>37000</v>
      </c>
      <c r="Q11" s="37">
        <v>37000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37">
        <f t="shared" si="0"/>
        <v>318000</v>
      </c>
      <c r="AO11" s="37">
        <f t="shared" si="1"/>
        <v>348000</v>
      </c>
    </row>
    <row r="12" spans="1:41" ht="6.75" customHeight="1">
      <c r="A12" s="31">
        <v>1</v>
      </c>
      <c r="B12" s="3">
        <v>5</v>
      </c>
      <c r="C12" s="3">
        <v>2</v>
      </c>
      <c r="D12" s="56" t="s">
        <v>27</v>
      </c>
      <c r="E12" s="56"/>
      <c r="F12" s="38"/>
      <c r="G12" s="37"/>
      <c r="H12" s="4"/>
      <c r="I12" s="4"/>
      <c r="J12" s="4"/>
      <c r="K12" s="4"/>
      <c r="L12" s="4"/>
      <c r="M12" s="4"/>
      <c r="N12" s="4"/>
      <c r="O12" s="4"/>
      <c r="P12" s="37"/>
      <c r="Q12" s="37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37">
        <f t="shared" si="0"/>
        <v>0</v>
      </c>
      <c r="AO12" s="37">
        <f t="shared" si="1"/>
        <v>0</v>
      </c>
    </row>
    <row r="13" spans="1:41" ht="6.75" customHeight="1">
      <c r="A13" s="31">
        <v>1</v>
      </c>
      <c r="B13" s="3">
        <v>5</v>
      </c>
      <c r="C13" s="3">
        <v>3</v>
      </c>
      <c r="D13" s="56" t="s">
        <v>28</v>
      </c>
      <c r="E13" s="56"/>
      <c r="F13" s="39">
        <v>558000</v>
      </c>
      <c r="G13" s="37">
        <v>703000</v>
      </c>
      <c r="H13" s="4"/>
      <c r="I13" s="4"/>
      <c r="J13" s="4"/>
      <c r="K13" s="4"/>
      <c r="L13" s="4"/>
      <c r="M13" s="4"/>
      <c r="N13" s="4"/>
      <c r="O13" s="4"/>
      <c r="P13" s="37"/>
      <c r="Q13" s="37">
        <v>39000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37">
        <f t="shared" si="0"/>
        <v>558000</v>
      </c>
      <c r="AO13" s="37">
        <f t="shared" si="1"/>
        <v>742000</v>
      </c>
    </row>
    <row r="14" spans="1:41" ht="6.75" customHeight="1">
      <c r="A14" s="31">
        <v>1</v>
      </c>
      <c r="B14" s="4"/>
      <c r="C14" s="4"/>
      <c r="D14" s="5"/>
      <c r="E14" s="6" t="s">
        <v>29</v>
      </c>
      <c r="F14" s="38"/>
      <c r="G14" s="37"/>
      <c r="H14" s="4"/>
      <c r="I14" s="4"/>
      <c r="J14" s="4"/>
      <c r="K14" s="4"/>
      <c r="L14" s="4"/>
      <c r="M14" s="4"/>
      <c r="N14" s="4"/>
      <c r="O14" s="4"/>
      <c r="P14" s="37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37">
        <f t="shared" si="0"/>
        <v>0</v>
      </c>
      <c r="AO14" s="37">
        <f t="shared" si="1"/>
        <v>0</v>
      </c>
    </row>
    <row r="15" spans="1:41" ht="6.75" customHeight="1">
      <c r="A15" s="31">
        <v>1</v>
      </c>
      <c r="B15" s="4"/>
      <c r="C15" s="4"/>
      <c r="D15" s="7"/>
      <c r="E15" s="8" t="s">
        <v>30</v>
      </c>
      <c r="F15" s="38"/>
      <c r="G15" s="37"/>
      <c r="H15" s="4"/>
      <c r="I15" s="4"/>
      <c r="J15" s="4"/>
      <c r="K15" s="4"/>
      <c r="L15" s="4"/>
      <c r="M15" s="4"/>
      <c r="N15" s="4"/>
      <c r="O15" s="4"/>
      <c r="P15" s="37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37">
        <f t="shared" si="0"/>
        <v>0</v>
      </c>
      <c r="AO15" s="37">
        <f t="shared" si="1"/>
        <v>0</v>
      </c>
    </row>
    <row r="16" spans="1:41" ht="6.75" customHeight="1">
      <c r="A16" s="31">
        <v>1</v>
      </c>
      <c r="B16" s="3">
        <v>6</v>
      </c>
      <c r="C16" s="4"/>
      <c r="D16" s="57" t="s">
        <v>95</v>
      </c>
      <c r="E16" s="58"/>
      <c r="F16" s="38"/>
      <c r="G16" s="37"/>
      <c r="H16" s="4"/>
      <c r="I16" s="4"/>
      <c r="J16" s="4"/>
      <c r="K16" s="4"/>
      <c r="L16" s="4"/>
      <c r="M16" s="4"/>
      <c r="N16" s="4"/>
      <c r="O16" s="4"/>
      <c r="P16" s="37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37">
        <f t="shared" si="0"/>
        <v>0</v>
      </c>
      <c r="AO16" s="37">
        <f t="shared" si="1"/>
        <v>0</v>
      </c>
    </row>
    <row r="17" spans="1:41" ht="6.75" customHeight="1">
      <c r="A17" s="31">
        <v>1</v>
      </c>
      <c r="B17" s="3">
        <v>6</v>
      </c>
      <c r="C17" s="3">
        <v>1</v>
      </c>
      <c r="D17" s="57" t="s">
        <v>96</v>
      </c>
      <c r="E17" s="58"/>
      <c r="F17" s="38"/>
      <c r="G17" s="3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37">
        <f t="shared" si="0"/>
        <v>0</v>
      </c>
      <c r="AO17" s="37">
        <f t="shared" si="1"/>
        <v>0</v>
      </c>
    </row>
    <row r="18" spans="1:41" ht="6.75" customHeight="1">
      <c r="A18" s="31">
        <v>1</v>
      </c>
      <c r="B18" s="3">
        <v>6</v>
      </c>
      <c r="C18" s="3">
        <v>2</v>
      </c>
      <c r="D18" s="57" t="s">
        <v>97</v>
      </c>
      <c r="E18" s="58"/>
      <c r="F18" s="38"/>
      <c r="G18" s="3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37">
        <f t="shared" si="0"/>
        <v>0</v>
      </c>
      <c r="AO18" s="37">
        <f t="shared" si="1"/>
        <v>0</v>
      </c>
    </row>
    <row r="19" spans="1:41" ht="6.75" customHeight="1">
      <c r="A19" s="31">
        <v>1</v>
      </c>
      <c r="B19" s="3">
        <v>6</v>
      </c>
      <c r="C19" s="3">
        <v>3</v>
      </c>
      <c r="D19" s="57" t="s">
        <v>98</v>
      </c>
      <c r="E19" s="58"/>
      <c r="F19" s="39">
        <v>243242.5</v>
      </c>
      <c r="G19" s="37">
        <v>313242.5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37">
        <f t="shared" si="0"/>
        <v>243242.5</v>
      </c>
      <c r="AO19" s="37">
        <f t="shared" si="1"/>
        <v>313242.5</v>
      </c>
    </row>
    <row r="20" spans="1:41" ht="6.75" customHeight="1">
      <c r="A20" s="31">
        <v>1</v>
      </c>
      <c r="B20" s="3">
        <v>7</v>
      </c>
      <c r="C20" s="4"/>
      <c r="D20" s="57" t="s">
        <v>99</v>
      </c>
      <c r="E20" s="5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37">
        <f t="shared" si="0"/>
        <v>0</v>
      </c>
      <c r="AO20" s="37">
        <f t="shared" si="1"/>
        <v>0</v>
      </c>
    </row>
    <row r="21" spans="1:41" ht="6.75" customHeight="1">
      <c r="A21" s="31">
        <v>1</v>
      </c>
      <c r="B21" s="3">
        <v>8</v>
      </c>
      <c r="C21" s="3">
        <v>1</v>
      </c>
      <c r="D21" s="57" t="s">
        <v>100</v>
      </c>
      <c r="E21" s="58"/>
      <c r="F21" s="39">
        <v>1251452.5</v>
      </c>
      <c r="G21" s="39">
        <v>1251452.5</v>
      </c>
      <c r="H21" s="4"/>
      <c r="I21" s="4"/>
      <c r="J21" s="4"/>
      <c r="K21" s="4"/>
      <c r="L21" s="4"/>
      <c r="M21" s="4"/>
      <c r="N21" s="4"/>
      <c r="O21" s="4"/>
      <c r="P21" s="37">
        <v>2540</v>
      </c>
      <c r="Q21" s="37">
        <v>2540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37">
        <f t="shared" si="0"/>
        <v>1253992.5</v>
      </c>
      <c r="AO21" s="37">
        <f t="shared" si="1"/>
        <v>1253992.5</v>
      </c>
    </row>
    <row r="22" spans="1:41" ht="6.75" customHeight="1">
      <c r="A22" s="31">
        <v>1</v>
      </c>
      <c r="B22" s="3">
        <v>9</v>
      </c>
      <c r="C22" s="3">
        <v>1</v>
      </c>
      <c r="D22" s="57" t="s">
        <v>101</v>
      </c>
      <c r="E22" s="58"/>
      <c r="F22" s="37">
        <v>900</v>
      </c>
      <c r="G22" s="37">
        <v>900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37">
        <f t="shared" si="0"/>
        <v>900</v>
      </c>
      <c r="AO22" s="37">
        <f t="shared" si="1"/>
        <v>900</v>
      </c>
    </row>
    <row r="23" spans="1:41" ht="6.75" customHeight="1">
      <c r="A23" s="31">
        <v>1</v>
      </c>
      <c r="B23" s="3">
        <v>10</v>
      </c>
      <c r="C23" s="4"/>
      <c r="D23" s="57" t="s">
        <v>102</v>
      </c>
      <c r="E23" s="5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37">
        <f t="shared" si="0"/>
        <v>0</v>
      </c>
      <c r="AO23" s="37">
        <f t="shared" si="1"/>
        <v>0</v>
      </c>
    </row>
    <row r="24" spans="1:41" ht="6.75" customHeight="1">
      <c r="A24" s="31">
        <v>1</v>
      </c>
      <c r="B24" s="3">
        <v>11</v>
      </c>
      <c r="C24" s="3">
        <v>1</v>
      </c>
      <c r="D24" s="57" t="s">
        <v>103</v>
      </c>
      <c r="E24" s="5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37">
        <f t="shared" si="0"/>
        <v>0</v>
      </c>
      <c r="AO24" s="37">
        <f t="shared" si="1"/>
        <v>0</v>
      </c>
    </row>
    <row r="25" spans="1:41" ht="6.75" customHeight="1">
      <c r="A25" s="31" t="s">
        <v>94</v>
      </c>
      <c r="B25" s="4"/>
      <c r="C25" s="4"/>
      <c r="D25" s="57"/>
      <c r="E25" s="58"/>
      <c r="F25" s="38"/>
      <c r="G25" s="3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37">
        <f t="shared" si="0"/>
        <v>0</v>
      </c>
      <c r="AO25" s="37">
        <f t="shared" si="1"/>
        <v>0</v>
      </c>
    </row>
    <row r="26" spans="1:41" ht="6.75" customHeight="1">
      <c r="A26" s="31">
        <v>2</v>
      </c>
      <c r="B26" s="4"/>
      <c r="C26" s="4"/>
      <c r="D26" s="57" t="s">
        <v>104</v>
      </c>
      <c r="E26" s="58"/>
      <c r="F26" s="37"/>
      <c r="G26" s="3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37">
        <f t="shared" si="0"/>
        <v>0</v>
      </c>
      <c r="AO26" s="37">
        <f t="shared" si="1"/>
        <v>0</v>
      </c>
    </row>
    <row r="27" spans="1:41" ht="6.75" customHeight="1">
      <c r="A27" s="31">
        <v>2</v>
      </c>
      <c r="B27" s="3">
        <v>1</v>
      </c>
      <c r="C27" s="4"/>
      <c r="D27" s="57" t="s">
        <v>105</v>
      </c>
      <c r="E27" s="58"/>
      <c r="F27" s="37">
        <v>675260</v>
      </c>
      <c r="G27" s="37">
        <v>969260</v>
      </c>
      <c r="H27" s="4"/>
      <c r="I27" s="4"/>
      <c r="J27" s="4"/>
      <c r="K27" s="4"/>
      <c r="L27" s="4"/>
      <c r="M27" s="4"/>
      <c r="N27" s="4"/>
      <c r="O27" s="37"/>
      <c r="P27" s="37">
        <v>5000</v>
      </c>
      <c r="Q27" s="37">
        <v>5000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37">
        <f t="shared" si="0"/>
        <v>680260</v>
      </c>
      <c r="AO27" s="37">
        <f t="shared" si="1"/>
        <v>974260</v>
      </c>
    </row>
    <row r="28" spans="1:41" ht="6.75" customHeight="1">
      <c r="A28" s="31">
        <v>2</v>
      </c>
      <c r="B28" s="3">
        <v>2</v>
      </c>
      <c r="C28" s="4"/>
      <c r="D28" s="57" t="s">
        <v>106</v>
      </c>
      <c r="E28" s="58"/>
      <c r="F28" s="38"/>
      <c r="G28" s="3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37">
        <f t="shared" si="0"/>
        <v>0</v>
      </c>
      <c r="AO28" s="37">
        <f t="shared" si="1"/>
        <v>0</v>
      </c>
    </row>
    <row r="29" spans="1:41" ht="6.75" customHeight="1">
      <c r="A29" s="31">
        <v>2</v>
      </c>
      <c r="B29" s="3">
        <v>2</v>
      </c>
      <c r="C29" s="3">
        <v>1</v>
      </c>
      <c r="D29" s="57" t="s">
        <v>107</v>
      </c>
      <c r="E29" s="58"/>
      <c r="F29" s="38"/>
      <c r="G29" s="3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37">
        <f t="shared" si="0"/>
        <v>0</v>
      </c>
      <c r="AO29" s="37">
        <f t="shared" si="1"/>
        <v>0</v>
      </c>
    </row>
    <row r="30" spans="1:41" ht="6.75" customHeight="1">
      <c r="A30" s="31">
        <v>2</v>
      </c>
      <c r="B30" s="3">
        <v>2</v>
      </c>
      <c r="C30" s="3">
        <v>2</v>
      </c>
      <c r="D30" s="57" t="s">
        <v>108</v>
      </c>
      <c r="E30" s="5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37">
        <f>AL30+AJ30+AH30+AF30+AD30+AB30+Z30+X30+V30+T30+R30+P30+N30+L30+J30+H30+F30</f>
        <v>0</v>
      </c>
      <c r="AO30" s="37">
        <f t="shared" si="1"/>
        <v>0</v>
      </c>
    </row>
    <row r="31" spans="1:41" ht="6.75" customHeight="1">
      <c r="A31" s="31">
        <v>2</v>
      </c>
      <c r="B31" s="3">
        <v>2</v>
      </c>
      <c r="C31" s="3">
        <v>3</v>
      </c>
      <c r="D31" s="57" t="s">
        <v>109</v>
      </c>
      <c r="E31" s="58"/>
      <c r="F31" s="38"/>
      <c r="G31" s="3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37">
        <f t="shared" si="0"/>
        <v>0</v>
      </c>
      <c r="AO31" s="37">
        <f t="shared" si="1"/>
        <v>0</v>
      </c>
    </row>
    <row r="32" spans="1:41" ht="6.75" customHeight="1">
      <c r="A32" s="31">
        <v>2</v>
      </c>
      <c r="B32" s="4"/>
      <c r="C32" s="4"/>
      <c r="D32" s="9"/>
      <c r="E32" s="10" t="s">
        <v>31</v>
      </c>
      <c r="F32" s="38"/>
      <c r="G32" s="37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37">
        <f t="shared" si="0"/>
        <v>0</v>
      </c>
      <c r="AO32" s="37">
        <f t="shared" si="1"/>
        <v>0</v>
      </c>
    </row>
    <row r="33" spans="1:41" ht="6.75" customHeight="1">
      <c r="A33" s="31">
        <v>2</v>
      </c>
      <c r="B33" s="4"/>
      <c r="C33" s="4"/>
      <c r="D33" s="5"/>
      <c r="E33" s="6" t="s">
        <v>32</v>
      </c>
      <c r="F33" s="38"/>
      <c r="G33" s="3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37">
        <f t="shared" si="0"/>
        <v>0</v>
      </c>
      <c r="AO33" s="37">
        <f t="shared" si="1"/>
        <v>0</v>
      </c>
    </row>
    <row r="34" spans="1:41" ht="6.75" customHeight="1">
      <c r="A34" s="31">
        <v>2</v>
      </c>
      <c r="B34" s="3">
        <v>3</v>
      </c>
      <c r="C34" s="4"/>
      <c r="D34" s="56" t="s">
        <v>33</v>
      </c>
      <c r="E34" s="56"/>
      <c r="F34" s="38"/>
      <c r="G34" s="3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37">
        <f t="shared" si="0"/>
        <v>0</v>
      </c>
      <c r="AO34" s="37">
        <f t="shared" si="1"/>
        <v>0</v>
      </c>
    </row>
    <row r="35" spans="1:41" ht="6.75" customHeight="1">
      <c r="A35" s="31">
        <v>2</v>
      </c>
      <c r="B35" s="3">
        <v>3</v>
      </c>
      <c r="C35" s="3">
        <v>1</v>
      </c>
      <c r="D35" s="56" t="s">
        <v>34</v>
      </c>
      <c r="E35" s="56"/>
      <c r="F35" s="38"/>
      <c r="G35" s="3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37">
        <f t="shared" si="0"/>
        <v>0</v>
      </c>
      <c r="AO35" s="37">
        <f t="shared" si="1"/>
        <v>0</v>
      </c>
    </row>
    <row r="36" spans="1:41" ht="6.75" customHeight="1">
      <c r="A36" s="31">
        <v>2</v>
      </c>
      <c r="B36" s="3">
        <v>3</v>
      </c>
      <c r="C36" s="3">
        <v>2</v>
      </c>
      <c r="D36" s="56" t="s">
        <v>35</v>
      </c>
      <c r="E36" s="56"/>
      <c r="F36" s="38"/>
      <c r="G36" s="3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37">
        <f t="shared" si="0"/>
        <v>0</v>
      </c>
      <c r="AO36" s="37">
        <f t="shared" si="1"/>
        <v>0</v>
      </c>
    </row>
    <row r="37" spans="1:41" ht="6.75" customHeight="1">
      <c r="A37" s="31">
        <v>2</v>
      </c>
      <c r="B37" s="3">
        <v>3</v>
      </c>
      <c r="C37" s="3">
        <v>3</v>
      </c>
      <c r="D37" s="56" t="s">
        <v>36</v>
      </c>
      <c r="E37" s="56"/>
      <c r="F37" s="38"/>
      <c r="G37" s="3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37">
        <f t="shared" si="0"/>
        <v>0</v>
      </c>
      <c r="AO37" s="37">
        <f t="shared" si="1"/>
        <v>0</v>
      </c>
    </row>
    <row r="38" spans="1:41" ht="6.75" customHeight="1">
      <c r="A38" s="31">
        <v>2</v>
      </c>
      <c r="B38" s="3">
        <v>4</v>
      </c>
      <c r="C38" s="3">
        <v>1</v>
      </c>
      <c r="D38" s="56" t="s">
        <v>37</v>
      </c>
      <c r="E38" s="56"/>
      <c r="F38" s="38"/>
      <c r="G38" s="3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37">
        <f t="shared" si="0"/>
        <v>0</v>
      </c>
      <c r="AO38" s="37">
        <f t="shared" si="1"/>
        <v>0</v>
      </c>
    </row>
    <row r="39" spans="1:41" ht="6.75" customHeight="1">
      <c r="A39" s="31">
        <v>2</v>
      </c>
      <c r="B39" s="3">
        <v>5</v>
      </c>
      <c r="C39" s="4"/>
      <c r="D39" s="56" t="s">
        <v>38</v>
      </c>
      <c r="E39" s="56"/>
      <c r="F39" s="38"/>
      <c r="G39" s="3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37">
        <f t="shared" si="0"/>
        <v>0</v>
      </c>
      <c r="AO39" s="37">
        <f t="shared" si="1"/>
        <v>0</v>
      </c>
    </row>
    <row r="40" spans="1:41" ht="6.75" customHeight="1">
      <c r="A40" s="31">
        <v>2</v>
      </c>
      <c r="B40" s="3">
        <v>6</v>
      </c>
      <c r="C40" s="4"/>
      <c r="D40" s="56" t="s">
        <v>39</v>
      </c>
      <c r="E40" s="56"/>
      <c r="F40" s="38"/>
      <c r="G40" s="3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37">
        <f t="shared" si="0"/>
        <v>0</v>
      </c>
      <c r="AO40" s="37">
        <f t="shared" si="1"/>
        <v>0</v>
      </c>
    </row>
    <row r="41" spans="1:41" ht="6.75" customHeight="1">
      <c r="A41" s="31">
        <v>2</v>
      </c>
      <c r="B41" s="3">
        <v>7</v>
      </c>
      <c r="C41" s="3">
        <v>1</v>
      </c>
      <c r="D41" s="56" t="s">
        <v>40</v>
      </c>
      <c r="E41" s="56"/>
      <c r="F41" s="38"/>
      <c r="G41" s="3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37">
        <f t="shared" si="0"/>
        <v>0</v>
      </c>
      <c r="AO41" s="37">
        <f t="shared" si="1"/>
        <v>0</v>
      </c>
    </row>
    <row r="42" spans="1:41" ht="6.75" customHeight="1">
      <c r="A42" s="31">
        <v>2</v>
      </c>
      <c r="B42" s="3">
        <v>8</v>
      </c>
      <c r="C42" s="3">
        <v>1</v>
      </c>
      <c r="D42" s="56" t="s">
        <v>41</v>
      </c>
      <c r="E42" s="56"/>
      <c r="F42" s="38"/>
      <c r="G42" s="3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37">
        <f t="shared" si="0"/>
        <v>0</v>
      </c>
      <c r="AO42" s="37">
        <f t="shared" si="1"/>
        <v>0</v>
      </c>
    </row>
    <row r="43" spans="1:41" ht="6.75" customHeight="1">
      <c r="A43" s="31">
        <v>3</v>
      </c>
      <c r="B43" s="4"/>
      <c r="C43" s="4"/>
      <c r="D43" s="56" t="s">
        <v>42</v>
      </c>
      <c r="E43" s="56"/>
      <c r="F43" s="38"/>
      <c r="G43" s="3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37">
        <f t="shared" si="0"/>
        <v>0</v>
      </c>
      <c r="AO43" s="37">
        <f t="shared" si="1"/>
        <v>0</v>
      </c>
    </row>
    <row r="44" spans="1:41" ht="6.75" customHeight="1">
      <c r="A44" s="47">
        <v>4</v>
      </c>
      <c r="B44" s="13"/>
      <c r="C44" s="13"/>
      <c r="D44" s="63" t="s">
        <v>43</v>
      </c>
      <c r="E44" s="63"/>
      <c r="F44" s="40">
        <v>4234200</v>
      </c>
      <c r="G44" s="40">
        <v>4234200</v>
      </c>
      <c r="H44" s="13"/>
      <c r="I44" s="13"/>
      <c r="J44" s="11"/>
      <c r="K44" s="11"/>
      <c r="L44" s="11"/>
      <c r="M44" s="11"/>
      <c r="N44" s="11"/>
      <c r="O44" s="11"/>
      <c r="P44" s="13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37">
        <f t="shared" si="0"/>
        <v>4234200</v>
      </c>
      <c r="AO44" s="37">
        <f t="shared" si="1"/>
        <v>4234200</v>
      </c>
    </row>
    <row r="45" spans="1:41" ht="10.35" customHeight="1">
      <c r="A45" s="60" t="s">
        <v>44</v>
      </c>
      <c r="B45" s="60"/>
      <c r="C45" s="60"/>
      <c r="D45" s="60"/>
      <c r="E45" s="60"/>
      <c r="F45" s="41">
        <f>SUM(F5:F44)</f>
        <v>29333844.48</v>
      </c>
      <c r="G45" s="41">
        <f>SUM(G5:G44)</f>
        <v>31845844.48</v>
      </c>
      <c r="H45" s="41">
        <f t="shared" ref="H45:P45" si="2">SUM(H5:H44)</f>
        <v>0</v>
      </c>
      <c r="I45" s="41">
        <f t="shared" si="2"/>
        <v>0</v>
      </c>
      <c r="J45" s="41">
        <f t="shared" si="2"/>
        <v>0</v>
      </c>
      <c r="K45" s="41">
        <f t="shared" si="2"/>
        <v>0</v>
      </c>
      <c r="L45" s="41">
        <f t="shared" si="2"/>
        <v>0</v>
      </c>
      <c r="M45" s="41">
        <f t="shared" si="2"/>
        <v>0</v>
      </c>
      <c r="N45" s="41">
        <f t="shared" si="2"/>
        <v>31000</v>
      </c>
      <c r="O45" s="41">
        <f t="shared" si="2"/>
        <v>40000</v>
      </c>
      <c r="P45" s="41">
        <f t="shared" si="2"/>
        <v>350382.5</v>
      </c>
      <c r="Q45" s="41">
        <f t="shared" ref="Q45" si="3">SUM(Q5:Q44)</f>
        <v>527382.5</v>
      </c>
      <c r="R45" s="41">
        <f t="shared" ref="R45" si="4">SUM(R5:R44)</f>
        <v>0</v>
      </c>
      <c r="S45" s="41">
        <f t="shared" ref="S45" si="5">SUM(S5:S44)</f>
        <v>0</v>
      </c>
      <c r="T45" s="41">
        <f t="shared" ref="T45" si="6">SUM(T5:T44)</f>
        <v>0</v>
      </c>
      <c r="U45" s="41">
        <f t="shared" ref="U45" si="7">SUM(U5:U44)</f>
        <v>0</v>
      </c>
      <c r="V45" s="41">
        <f t="shared" ref="V45" si="8">SUM(V5:V44)</f>
        <v>0</v>
      </c>
      <c r="W45" s="41">
        <f t="shared" ref="W45" si="9">SUM(W5:W44)</f>
        <v>0</v>
      </c>
      <c r="X45" s="41">
        <f t="shared" ref="X45" si="10">SUM(X5:X44)</f>
        <v>0</v>
      </c>
      <c r="Y45" s="41">
        <f t="shared" ref="Y45" si="11">SUM(Y5:Y44)</f>
        <v>0</v>
      </c>
      <c r="Z45" s="41">
        <f t="shared" ref="Z45" si="12">SUM(Z5:Z44)</f>
        <v>0</v>
      </c>
      <c r="AA45" s="41">
        <f t="shared" ref="AA45" si="13">SUM(AA5:AA44)</f>
        <v>0</v>
      </c>
      <c r="AB45" s="41">
        <f t="shared" ref="AB45" si="14">SUM(AB5:AB44)</f>
        <v>0</v>
      </c>
      <c r="AC45" s="41">
        <f t="shared" ref="AC45" si="15">SUM(AC5:AC44)</f>
        <v>0</v>
      </c>
      <c r="AD45" s="41">
        <f t="shared" ref="AD45" si="16">SUM(AD5:AD44)</f>
        <v>0</v>
      </c>
      <c r="AE45" s="41">
        <f t="shared" ref="AE45" si="17">SUM(AE5:AE44)</f>
        <v>0</v>
      </c>
      <c r="AF45" s="41">
        <f t="shared" ref="AF45" si="18">SUM(AF5:AF44)</f>
        <v>0</v>
      </c>
      <c r="AG45" s="41">
        <f t="shared" ref="AG45" si="19">SUM(AG5:AG44)</f>
        <v>0</v>
      </c>
      <c r="AH45" s="41">
        <f t="shared" ref="AH45" si="20">SUM(AH5:AH44)</f>
        <v>0</v>
      </c>
      <c r="AI45" s="41">
        <f t="shared" ref="AI45" si="21">SUM(AI5:AI44)</f>
        <v>0</v>
      </c>
      <c r="AJ45" s="41">
        <f t="shared" ref="AJ45" si="22">SUM(AJ5:AJ44)</f>
        <v>0</v>
      </c>
      <c r="AK45" s="41">
        <f t="shared" ref="AK45" si="23">SUM(AK5:AK44)</f>
        <v>0</v>
      </c>
      <c r="AL45" s="41">
        <f t="shared" ref="AL45" si="24">SUM(AL5:AL44)</f>
        <v>0</v>
      </c>
      <c r="AM45" s="41">
        <f t="shared" ref="AM45" si="25">SUM(AM5:AM44)</f>
        <v>0</v>
      </c>
      <c r="AN45" s="37">
        <f t="shared" si="0"/>
        <v>29715226.98</v>
      </c>
      <c r="AO45" s="37">
        <f t="shared" si="1"/>
        <v>32413226.98</v>
      </c>
    </row>
    <row r="46" spans="1:41" ht="12.75" customHeight="1">
      <c r="E46" s="50" t="s">
        <v>94</v>
      </c>
      <c r="F46" s="50"/>
      <c r="G46" s="50" t="s">
        <v>94</v>
      </c>
      <c r="H46" s="50"/>
      <c r="I46" s="50"/>
    </row>
    <row r="47" spans="1:41" ht="12.75" customHeight="1"/>
  </sheetData>
  <mergeCells count="74">
    <mergeCell ref="A45:E45"/>
    <mergeCell ref="A1:AM1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AF3:AG3"/>
    <mergeCell ref="AH3:AI3"/>
    <mergeCell ref="AJ3:AK3"/>
    <mergeCell ref="AL3:AM3"/>
    <mergeCell ref="D31:E31"/>
    <mergeCell ref="D5:E5"/>
    <mergeCell ref="D6:E6"/>
    <mergeCell ref="D7:E7"/>
    <mergeCell ref="D8:E8"/>
    <mergeCell ref="D9:E9"/>
    <mergeCell ref="D24:E24"/>
    <mergeCell ref="D25:E25"/>
    <mergeCell ref="D26:E26"/>
    <mergeCell ref="D27:E27"/>
    <mergeCell ref="D28:E28"/>
    <mergeCell ref="AD3:AE3"/>
    <mergeCell ref="D10:E10"/>
    <mergeCell ref="D11:E11"/>
    <mergeCell ref="D12:E12"/>
    <mergeCell ref="D13:E13"/>
    <mergeCell ref="AF2:AG2"/>
    <mergeCell ref="AH2:AI2"/>
    <mergeCell ref="AJ2:AK2"/>
    <mergeCell ref="AL2:AM2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V2:W2"/>
    <mergeCell ref="X2:Y2"/>
    <mergeCell ref="Z2:AA2"/>
    <mergeCell ref="AB2:AC2"/>
    <mergeCell ref="AD2:AE2"/>
    <mergeCell ref="L2:M2"/>
    <mergeCell ref="N2:O2"/>
    <mergeCell ref="P2:Q2"/>
    <mergeCell ref="R2:S2"/>
    <mergeCell ref="T2:U2"/>
    <mergeCell ref="E46:I46"/>
    <mergeCell ref="A2:E4"/>
    <mergeCell ref="F2:G2"/>
    <mergeCell ref="H2:I2"/>
    <mergeCell ref="J2:K2"/>
    <mergeCell ref="D34:E34"/>
    <mergeCell ref="D16:E16"/>
    <mergeCell ref="D17:E17"/>
    <mergeCell ref="D18:E18"/>
    <mergeCell ref="D19:E19"/>
    <mergeCell ref="D20:E20"/>
    <mergeCell ref="D21:E21"/>
    <mergeCell ref="D22:E22"/>
    <mergeCell ref="D23:E23"/>
    <mergeCell ref="D29:E29"/>
    <mergeCell ref="D30:E30"/>
  </mergeCells>
  <pageMargins left="0.23622047244094491" right="0.19" top="0.74803149606299213" bottom="0.74803149606299213" header="0.31496062992125984" footer="0.31496062992125984"/>
  <pageSetup paperSize="8" scale="159" fitToHeight="0" orientation="landscape" r:id="rId1"/>
  <headerFooter>
    <oddFooter>&amp;L&amp;8Data aggiornamento 22 gennaio 2015&amp;R&amp;8Settore Bilancio e finanze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47"/>
  <sheetViews>
    <sheetView view="pageBreakPreview" zoomScale="202" zoomScaleNormal="268" zoomScaleSheetLayoutView="202" workbookViewId="0">
      <selection activeCell="H6" sqref="H6"/>
    </sheetView>
  </sheetViews>
  <sheetFormatPr defaultRowHeight="15"/>
  <cols>
    <col min="1" max="1" width="1" style="43" customWidth="1"/>
    <col min="2" max="2" width="1.28515625" style="32" customWidth="1"/>
    <col min="3" max="3" width="1" style="32" customWidth="1"/>
    <col min="4" max="4" width="0.5703125" style="32" customWidth="1"/>
    <col min="5" max="5" width="14.28515625" style="32" customWidth="1"/>
    <col min="6" max="6" width="3" customWidth="1"/>
    <col min="7" max="7" width="2.85546875" customWidth="1"/>
    <col min="8" max="8" width="3" customWidth="1"/>
    <col min="9" max="9" width="2.85546875" customWidth="1"/>
    <col min="10" max="10" width="3" customWidth="1"/>
    <col min="11" max="11" width="2.85546875" customWidth="1"/>
    <col min="12" max="12" width="3" customWidth="1"/>
    <col min="13" max="13" width="2.85546875" customWidth="1"/>
    <col min="14" max="14" width="3" customWidth="1"/>
    <col min="15" max="15" width="2.85546875" customWidth="1"/>
    <col min="16" max="16" width="3.28515625" customWidth="1"/>
    <col min="17" max="17" width="2.7109375" customWidth="1"/>
    <col min="18" max="18" width="3.28515625" customWidth="1"/>
    <col min="19" max="19" width="2.85546875" customWidth="1"/>
    <col min="20" max="20" width="3.28515625" customWidth="1"/>
    <col min="21" max="21" width="2.7109375" customWidth="1"/>
    <col min="22" max="22" width="3.28515625" customWidth="1"/>
    <col min="23" max="23" width="2.85546875" customWidth="1"/>
    <col min="24" max="24" width="3" customWidth="1"/>
    <col min="25" max="25" width="2.85546875" customWidth="1"/>
    <col min="26" max="26" width="3" customWidth="1"/>
    <col min="27" max="27" width="2.85546875" customWidth="1"/>
    <col min="28" max="28" width="3" customWidth="1"/>
    <col min="29" max="29" width="2.85546875" customWidth="1"/>
    <col min="30" max="30" width="3" customWidth="1"/>
    <col min="31" max="31" width="2.85546875" customWidth="1"/>
    <col min="32" max="32" width="3" customWidth="1"/>
    <col min="33" max="33" width="2.85546875" customWidth="1"/>
    <col min="34" max="36" width="3.28515625" customWidth="1"/>
    <col min="37" max="37" width="2.85546875" customWidth="1"/>
    <col min="38" max="38" width="3" customWidth="1"/>
    <col min="39" max="39" width="2.85546875" customWidth="1"/>
    <col min="40" max="41" width="4.42578125" customWidth="1"/>
  </cols>
  <sheetData>
    <row r="1" spans="1:41" ht="39" customHeight="1">
      <c r="A1" s="32"/>
      <c r="F1" s="74" t="s">
        <v>114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</row>
    <row r="2" spans="1:41" s="45" customFormat="1" ht="6.75" customHeight="1">
      <c r="A2" s="48"/>
      <c r="B2" s="48"/>
      <c r="C2" s="48"/>
      <c r="D2" s="48"/>
      <c r="E2" s="48"/>
      <c r="F2" s="49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</row>
    <row r="3" spans="1:41" ht="7.15" customHeight="1">
      <c r="A3" s="68" t="s">
        <v>0</v>
      </c>
      <c r="B3" s="68"/>
      <c r="C3" s="68"/>
      <c r="D3" s="68"/>
      <c r="E3" s="68"/>
      <c r="F3" s="64">
        <v>18</v>
      </c>
      <c r="G3" s="64"/>
      <c r="H3" s="64">
        <v>19</v>
      </c>
      <c r="I3" s="64"/>
      <c r="J3" s="64">
        <v>20</v>
      </c>
      <c r="K3" s="64"/>
      <c r="L3" s="64">
        <v>21</v>
      </c>
      <c r="M3" s="64"/>
      <c r="N3" s="64">
        <v>22</v>
      </c>
      <c r="O3" s="64"/>
      <c r="P3" s="64">
        <v>23</v>
      </c>
      <c r="Q3" s="64"/>
      <c r="R3" s="64">
        <v>24</v>
      </c>
      <c r="S3" s="64"/>
      <c r="T3" s="64">
        <v>25</v>
      </c>
      <c r="U3" s="64"/>
      <c r="V3" s="64">
        <v>26</v>
      </c>
      <c r="W3" s="64"/>
      <c r="X3" s="64">
        <v>27</v>
      </c>
      <c r="Y3" s="64"/>
      <c r="Z3" s="64">
        <v>28</v>
      </c>
      <c r="AA3" s="64"/>
      <c r="AB3" s="64">
        <v>29</v>
      </c>
      <c r="AC3" s="64"/>
      <c r="AD3" s="64">
        <v>30</v>
      </c>
      <c r="AE3" s="64"/>
      <c r="AF3" s="64">
        <v>31</v>
      </c>
      <c r="AG3" s="64"/>
      <c r="AH3" s="64">
        <v>32</v>
      </c>
      <c r="AI3" s="64"/>
      <c r="AJ3" s="64">
        <v>33</v>
      </c>
      <c r="AK3" s="64"/>
      <c r="AL3" s="64">
        <v>34</v>
      </c>
      <c r="AM3" s="67"/>
      <c r="AN3" s="60" t="s">
        <v>45</v>
      </c>
      <c r="AO3" s="60"/>
    </row>
    <row r="4" spans="1:41" ht="25.9" customHeight="1">
      <c r="A4" s="51" t="s">
        <v>0</v>
      </c>
      <c r="B4" s="69"/>
      <c r="C4" s="69"/>
      <c r="D4" s="69"/>
      <c r="E4" s="70"/>
      <c r="F4" s="51" t="s">
        <v>46</v>
      </c>
      <c r="G4" s="51"/>
      <c r="H4" s="51" t="s">
        <v>47</v>
      </c>
      <c r="I4" s="51"/>
      <c r="J4" s="51" t="s">
        <v>48</v>
      </c>
      <c r="K4" s="51"/>
      <c r="L4" s="51" t="s">
        <v>49</v>
      </c>
      <c r="M4" s="51"/>
      <c r="N4" s="51" t="s">
        <v>50</v>
      </c>
      <c r="O4" s="51"/>
      <c r="P4" s="51" t="s">
        <v>51</v>
      </c>
      <c r="Q4" s="51"/>
      <c r="R4" s="51" t="s">
        <v>52</v>
      </c>
      <c r="S4" s="51"/>
      <c r="T4" s="51" t="s">
        <v>53</v>
      </c>
      <c r="U4" s="51"/>
      <c r="V4" s="51" t="s">
        <v>54</v>
      </c>
      <c r="W4" s="51"/>
      <c r="X4" s="51" t="s">
        <v>55</v>
      </c>
      <c r="Y4" s="51"/>
      <c r="Z4" s="51" t="s">
        <v>56</v>
      </c>
      <c r="AA4" s="51"/>
      <c r="AB4" s="51" t="s">
        <v>57</v>
      </c>
      <c r="AC4" s="51"/>
      <c r="AD4" s="51" t="s">
        <v>58</v>
      </c>
      <c r="AE4" s="51"/>
      <c r="AF4" s="51" t="s">
        <v>59</v>
      </c>
      <c r="AG4" s="51"/>
      <c r="AH4" s="51" t="s">
        <v>60</v>
      </c>
      <c r="AI4" s="51"/>
      <c r="AJ4" s="51" t="s">
        <v>61</v>
      </c>
      <c r="AK4" s="51"/>
      <c r="AL4" s="51" t="s">
        <v>62</v>
      </c>
      <c r="AM4" s="66"/>
      <c r="AN4" s="60" t="s">
        <v>45</v>
      </c>
      <c r="AO4" s="65"/>
    </row>
    <row r="5" spans="1:41" ht="10.35" customHeight="1">
      <c r="A5" s="51" t="s">
        <v>0</v>
      </c>
      <c r="B5" s="71"/>
      <c r="C5" s="71"/>
      <c r="D5" s="71"/>
      <c r="E5" s="72"/>
      <c r="F5" s="1" t="s">
        <v>18</v>
      </c>
      <c r="G5" s="1" t="s">
        <v>19</v>
      </c>
      <c r="H5" s="1" t="s">
        <v>18</v>
      </c>
      <c r="I5" s="1" t="s">
        <v>19</v>
      </c>
      <c r="J5" s="1" t="s">
        <v>18</v>
      </c>
      <c r="K5" s="1" t="s">
        <v>19</v>
      </c>
      <c r="L5" s="1" t="s">
        <v>18</v>
      </c>
      <c r="M5" s="1" t="s">
        <v>19</v>
      </c>
      <c r="N5" s="1" t="s">
        <v>18</v>
      </c>
      <c r="O5" s="1" t="s">
        <v>19</v>
      </c>
      <c r="P5" s="1" t="s">
        <v>18</v>
      </c>
      <c r="Q5" s="1" t="s">
        <v>19</v>
      </c>
      <c r="R5" s="1" t="s">
        <v>18</v>
      </c>
      <c r="S5" s="1" t="s">
        <v>19</v>
      </c>
      <c r="T5" s="1" t="s">
        <v>18</v>
      </c>
      <c r="U5" s="1" t="s">
        <v>19</v>
      </c>
      <c r="V5" s="1" t="s">
        <v>18</v>
      </c>
      <c r="W5" s="1" t="s">
        <v>19</v>
      </c>
      <c r="X5" s="1" t="s">
        <v>18</v>
      </c>
      <c r="Y5" s="1" t="s">
        <v>19</v>
      </c>
      <c r="Z5" s="1" t="s">
        <v>18</v>
      </c>
      <c r="AA5" s="1" t="s">
        <v>19</v>
      </c>
      <c r="AB5" s="1" t="s">
        <v>18</v>
      </c>
      <c r="AC5" s="1" t="s">
        <v>19</v>
      </c>
      <c r="AD5" s="1" t="s">
        <v>18</v>
      </c>
      <c r="AE5" s="1" t="s">
        <v>19</v>
      </c>
      <c r="AF5" s="1" t="s">
        <v>18</v>
      </c>
      <c r="AG5" s="1" t="s">
        <v>19</v>
      </c>
      <c r="AH5" s="1" t="s">
        <v>18</v>
      </c>
      <c r="AI5" s="1" t="s">
        <v>19</v>
      </c>
      <c r="AJ5" s="1" t="s">
        <v>18</v>
      </c>
      <c r="AK5" s="1" t="s">
        <v>19</v>
      </c>
      <c r="AL5" s="1" t="s">
        <v>18</v>
      </c>
      <c r="AM5" s="1" t="s">
        <v>19</v>
      </c>
      <c r="AN5" s="44" t="s">
        <v>18</v>
      </c>
      <c r="AO5" s="44" t="s">
        <v>19</v>
      </c>
    </row>
    <row r="6" spans="1:41" ht="6.75" customHeight="1">
      <c r="A6" s="31">
        <v>1</v>
      </c>
      <c r="B6" s="2"/>
      <c r="C6" s="2"/>
      <c r="D6" s="59" t="s">
        <v>20</v>
      </c>
      <c r="E6" s="5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7">
        <f>AL6+AJ6+AH6+AF6+AD6+AB6+Z6+X6+V6+T6+R6+P6+N6+L6+J6+H6+F6+'page 1'!AN5</f>
        <v>0</v>
      </c>
      <c r="AO6" s="37">
        <f>AM6+AK6+AI6+AG6+AE6+AC6+AA6+Y6+W6+U6+S6+Q6+O6+M6+K6+I6+G6+'page 1'!AO5</f>
        <v>0</v>
      </c>
    </row>
    <row r="7" spans="1:41" ht="6.75" customHeight="1">
      <c r="A7" s="31">
        <v>1</v>
      </c>
      <c r="B7" s="31">
        <v>1</v>
      </c>
      <c r="C7" s="31">
        <v>1</v>
      </c>
      <c r="D7" s="56" t="s">
        <v>21</v>
      </c>
      <c r="E7" s="5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7">
        <f>AL7+AJ7+AH7+AF7+AD7+AB7+Z7+X7+V7+T7+R7+P7+N7+L7+J7+H7+F7+'page 1'!AN6</f>
        <v>15648771.699999999</v>
      </c>
      <c r="AO7" s="37">
        <f>AM7+AK7+AI7+AG7+AE7+AC7+AA7+Y7+W7+U7+S7+Q7+O7+M7+K7+I7+G7+'page 1'!AO6</f>
        <v>15979771.699999999</v>
      </c>
    </row>
    <row r="8" spans="1:41" ht="6.75" customHeight="1">
      <c r="A8" s="31">
        <v>1</v>
      </c>
      <c r="B8" s="31">
        <v>2</v>
      </c>
      <c r="C8" s="4"/>
      <c r="D8" s="56" t="s">
        <v>22</v>
      </c>
      <c r="E8" s="5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37">
        <f>AL8+AJ8+AH8+AF8+AD8+AB8+Z8+X8+V8+T8+R8+P8+N8+L8+J8+H8+F8+'page 1'!AN7</f>
        <v>453474</v>
      </c>
      <c r="AO8" s="37">
        <f>AM8+AK8+AI8+AG8+AE8+AC8+AA8+Y8+W8+U8+S8+Q8+O8+M8+K8+I8+G8+'page 1'!AO7</f>
        <v>497974</v>
      </c>
    </row>
    <row r="9" spans="1:41" ht="6.75" customHeight="1">
      <c r="A9" s="31">
        <v>1</v>
      </c>
      <c r="B9" s="31">
        <v>3</v>
      </c>
      <c r="C9" s="31">
        <v>1</v>
      </c>
      <c r="D9" s="56" t="s">
        <v>23</v>
      </c>
      <c r="E9" s="5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37">
        <f>AL9+AJ9+AH9+AF9+AD9+AB9+Z9+X9+V9+T9+R9+P9+N9+L9+J9+H9+F9+'page 1'!AN8</f>
        <v>5253124.43</v>
      </c>
      <c r="AO9" s="37">
        <f>AM9+AK9+AI9+AG9+AE9+AC9+AA9+Y9+W9+U9+S9+Q9+O9+M9+K9+I9+G9+'page 1'!AO8</f>
        <v>6649624.4299999997</v>
      </c>
    </row>
    <row r="10" spans="1:41" ht="6.75" customHeight="1">
      <c r="A10" s="31">
        <v>1</v>
      </c>
      <c r="B10" s="31">
        <v>4</v>
      </c>
      <c r="C10" s="31">
        <v>1</v>
      </c>
      <c r="D10" s="56" t="s">
        <v>24</v>
      </c>
      <c r="E10" s="5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37">
        <f>AL10+AJ10+AH10+AF10+AD10+AB10+Z10+X10+V10+T10+R10+P10+N10+L10+J10+H10+F10+'page 1'!AN9</f>
        <v>1071261.8500000001</v>
      </c>
      <c r="AO10" s="37">
        <f>AM10+AK10+AI10+AG10+AE10+AC10+AA10+Y10+W10+U10+S10+Q10+O10+M10+K10+I10+G10+'page 1'!AO9</f>
        <v>1419261.85</v>
      </c>
    </row>
    <row r="11" spans="1:41" ht="6.75" customHeight="1">
      <c r="A11" s="31">
        <v>1</v>
      </c>
      <c r="B11" s="31">
        <v>5</v>
      </c>
      <c r="C11" s="4"/>
      <c r="D11" s="56" t="s">
        <v>25</v>
      </c>
      <c r="E11" s="5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37">
        <f>AL11+AJ11+AH11+AF11+AD11+AB11+Z11+X11+V11+T11+R11+P11+N11+L11+J11+H11+F11+'page 1'!AN10</f>
        <v>0</v>
      </c>
      <c r="AO11" s="37">
        <f>AM11+AK11+AI11+AG11+AE11+AC11+AA11+Y11+W11+U11+S11+Q11+O11+M11+K11+I11+G11+'page 1'!AO10</f>
        <v>0</v>
      </c>
    </row>
    <row r="12" spans="1:41" ht="6.75" customHeight="1">
      <c r="A12" s="31">
        <v>1</v>
      </c>
      <c r="B12" s="31">
        <v>5</v>
      </c>
      <c r="C12" s="31">
        <v>1</v>
      </c>
      <c r="D12" s="56" t="s">
        <v>26</v>
      </c>
      <c r="E12" s="5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37">
        <f>AL12+AJ12+AH12+AF12+AD12+AB12+Z12+X12+V12+T12+R12+P12+N12+L12+J12+H12+F12+'page 1'!AN11</f>
        <v>318000</v>
      </c>
      <c r="AO12" s="37">
        <f>AM12+AK12+AI12+AG12+AE12+AC12+AA12+Y12+W12+U12+S12+Q12+O12+M12+K12+I12+G12+'page 1'!AO11</f>
        <v>348000</v>
      </c>
    </row>
    <row r="13" spans="1:41" ht="6.75" customHeight="1">
      <c r="A13" s="31">
        <v>1</v>
      </c>
      <c r="B13" s="31">
        <v>5</v>
      </c>
      <c r="C13" s="31">
        <v>2</v>
      </c>
      <c r="D13" s="56" t="s">
        <v>27</v>
      </c>
      <c r="E13" s="5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37">
        <f>AL13+AJ13+AH13+AF13+AD13+AB13+Z13+X13+V13+T13+R13+P13+N13+L13+J13+H13+F13+'page 1'!AN12</f>
        <v>0</v>
      </c>
      <c r="AO13" s="37">
        <f>AM13+AK13+AI13+AG13+AE13+AC13+AA13+Y13+W13+U13+S13+Q13+O13+M13+K13+I13+G13+'page 1'!AO12</f>
        <v>0</v>
      </c>
    </row>
    <row r="14" spans="1:41" ht="6.75" customHeight="1">
      <c r="A14" s="31">
        <v>1</v>
      </c>
      <c r="B14" s="31">
        <v>5</v>
      </c>
      <c r="C14" s="31">
        <v>3</v>
      </c>
      <c r="D14" s="56" t="s">
        <v>28</v>
      </c>
      <c r="E14" s="5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37">
        <f>AL14+AJ14+AH14+AF14+AD14+AB14+Z14+X14+V14+T14+R14+P14+N14+L14+J14+H14+F14+'page 1'!AN13</f>
        <v>558000</v>
      </c>
      <c r="AO14" s="37">
        <f>AM14+AK14+AI14+AG14+AE14+AC14+AA14+Y14+W14+U14+S14+Q14+O14+M14+K14+I14+G14+'page 1'!AO13</f>
        <v>742000</v>
      </c>
    </row>
    <row r="15" spans="1:41" ht="6.75" customHeight="1">
      <c r="A15" s="31">
        <v>1</v>
      </c>
      <c r="B15" s="4"/>
      <c r="C15" s="4"/>
      <c r="D15" s="5"/>
      <c r="E15" s="6" t="s">
        <v>29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37">
        <f>AL15+AJ15+AH15+AF15+AD15+AB15+Z15+X15+V15+T15+R15+P15+N15+L15+J15+H15+F15+'page 1'!AN14</f>
        <v>0</v>
      </c>
      <c r="AO15" s="37">
        <f>AM15+AK15+AI15+AG15+AE15+AC15+AA15+Y15+W15+U15+S15+Q15+O15+M15+K15+I15+G15+'page 1'!AO14</f>
        <v>0</v>
      </c>
    </row>
    <row r="16" spans="1:41" ht="6.75" customHeight="1">
      <c r="A16" s="31">
        <v>1</v>
      </c>
      <c r="B16" s="4"/>
      <c r="C16" s="4"/>
      <c r="D16" s="7"/>
      <c r="E16" s="8" t="s">
        <v>30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37">
        <f>AL16+AJ16+AH16+AF16+AD16+AB16+Z16+X16+V16+T16+R16+P16+N16+L16+J16+H16+F16+'page 1'!AN15</f>
        <v>0</v>
      </c>
      <c r="AO16" s="37">
        <f>AM16+AK16+AI16+AG16+AE16+AC16+AA16+Y16+W16+U16+S16+Q16+O16+M16+K16+I16+G16+'page 1'!AO15</f>
        <v>0</v>
      </c>
    </row>
    <row r="17" spans="1:41" ht="6.75" customHeight="1">
      <c r="A17" s="31">
        <v>1</v>
      </c>
      <c r="B17" s="31">
        <v>6</v>
      </c>
      <c r="C17" s="4"/>
      <c r="D17" s="57" t="s">
        <v>95</v>
      </c>
      <c r="E17" s="5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37">
        <f>AL17+AJ17+AH17+AF17+AD17+AB17+Z17+X17+V17+T17+R17+P17+N17+L17+J17+H17+F17+'page 1'!AN16</f>
        <v>0</v>
      </c>
      <c r="AO17" s="37">
        <f>AM17+AK17+AI17+AG17+AE17+AC17+AA17+Y17+W17+U17+S17+Q17+O17+M17+K17+I17+G17+'page 1'!AO16</f>
        <v>0</v>
      </c>
    </row>
    <row r="18" spans="1:41" ht="6.75" customHeight="1">
      <c r="A18" s="31">
        <v>1</v>
      </c>
      <c r="B18" s="31">
        <v>6</v>
      </c>
      <c r="C18" s="31">
        <v>1</v>
      </c>
      <c r="D18" s="57" t="s">
        <v>96</v>
      </c>
      <c r="E18" s="5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37">
        <f>AL18+AJ18+AH18+AF18+AD18+AB18+Z18+X18+V18+T18+R18+P18+N18+L18+J18+H18+F18+'page 1'!AN17</f>
        <v>0</v>
      </c>
      <c r="AO18" s="37">
        <f>AM18+AK18+AI18+AG18+AE18+AC18+AA18+Y18+W18+U18+S18+Q18+O18+M18+K18+I18+G18+'page 1'!AO17</f>
        <v>0</v>
      </c>
    </row>
    <row r="19" spans="1:41" ht="6.75" customHeight="1">
      <c r="A19" s="31">
        <v>1</v>
      </c>
      <c r="B19" s="31">
        <v>6</v>
      </c>
      <c r="C19" s="31">
        <v>2</v>
      </c>
      <c r="D19" s="57" t="s">
        <v>97</v>
      </c>
      <c r="E19" s="5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37">
        <f>AL19+AJ19+AH19+AF19+AD19+AB19+Z19+X19+V19+T19+R19+P19+N19+L19+J19+H19+F19+'page 1'!AN18</f>
        <v>0</v>
      </c>
      <c r="AO19" s="37">
        <f>AM19+AK19+AI19+AG19+AE19+AC19+AA19+Y19+W19+U19+S19+Q19+O19+M19+K19+I19+G19+'page 1'!AO18</f>
        <v>0</v>
      </c>
    </row>
    <row r="20" spans="1:41" ht="6.75" customHeight="1">
      <c r="A20" s="31">
        <v>1</v>
      </c>
      <c r="B20" s="31">
        <v>6</v>
      </c>
      <c r="C20" s="31">
        <v>3</v>
      </c>
      <c r="D20" s="57" t="s">
        <v>98</v>
      </c>
      <c r="E20" s="5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37">
        <f>AL20+AJ20+AH20+AF20+AD20+AB20+Z20+X20+V20+T20+R20+P20+N20+L20+J20+H20+F20+'page 1'!AN19</f>
        <v>243242.5</v>
      </c>
      <c r="AO20" s="37">
        <f>AM20+AK20+AI20+AG20+AE20+AC20+AA20+Y20+W20+U20+S20+Q20+O20+M20+K20+I20+G20+'page 1'!AO19</f>
        <v>313242.5</v>
      </c>
    </row>
    <row r="21" spans="1:41" ht="6.75" customHeight="1">
      <c r="A21" s="31">
        <v>1</v>
      </c>
      <c r="B21" s="31">
        <v>7</v>
      </c>
      <c r="C21" s="4"/>
      <c r="D21" s="57" t="s">
        <v>99</v>
      </c>
      <c r="E21" s="5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37">
        <f>AL21+AJ21+AH21+AF21+AD21+AB21+Z21+X21+V21+T21+R21+P21+N21+L21+J21+H21+F21+'page 1'!AN20</f>
        <v>0</v>
      </c>
      <c r="AO21" s="37">
        <f>AM21+AK21+AI21+AG21+AE21+AC21+AA21+Y21+W21+U21+S21+Q21+O21+M21+K21+I21+G21+'page 1'!AO20</f>
        <v>0</v>
      </c>
    </row>
    <row r="22" spans="1:41" ht="6.75" customHeight="1">
      <c r="A22" s="31">
        <v>1</v>
      </c>
      <c r="B22" s="31">
        <v>8</v>
      </c>
      <c r="C22" s="31">
        <v>1</v>
      </c>
      <c r="D22" s="57" t="s">
        <v>100</v>
      </c>
      <c r="E22" s="5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37">
        <f>AL22+AJ22+AH22+AF22+AD22+AB22+Z22+X22+V22+T22+R22+P22+N22+L22+J22+H22+F22+'page 1'!AN21</f>
        <v>1253992.5</v>
      </c>
      <c r="AO22" s="37">
        <f>AM22+AK22+AI22+AG22+AE22+AC22+AA22+Y22+W22+U22+S22+Q22+O22+M22+K22+I22+G22+'page 1'!AO21</f>
        <v>1253992.5</v>
      </c>
    </row>
    <row r="23" spans="1:41" ht="6.75" customHeight="1">
      <c r="A23" s="31">
        <v>1</v>
      </c>
      <c r="B23" s="31">
        <v>9</v>
      </c>
      <c r="C23" s="31">
        <v>1</v>
      </c>
      <c r="D23" s="57" t="s">
        <v>101</v>
      </c>
      <c r="E23" s="5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37">
        <f>AL23+AJ23+AH23+AF23+AD23+AB23+Z23+X23+V23+T23+R23+P23+N23+L23+J23+H23+F23+'page 1'!AN22</f>
        <v>900</v>
      </c>
      <c r="AO23" s="37">
        <f>AM23+AK23+AI23+AG23+AE23+AC23+AA23+Y23+W23+U23+S23+Q23+O23+M23+K23+I23+G23+'page 1'!AO22</f>
        <v>900</v>
      </c>
    </row>
    <row r="24" spans="1:41" ht="6.75" customHeight="1">
      <c r="A24" s="31">
        <v>1</v>
      </c>
      <c r="B24" s="31">
        <v>10</v>
      </c>
      <c r="C24" s="4"/>
      <c r="D24" s="57" t="s">
        <v>102</v>
      </c>
      <c r="E24" s="5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0">
        <v>190000</v>
      </c>
      <c r="AI24" s="40">
        <v>190000</v>
      </c>
      <c r="AJ24" s="4"/>
      <c r="AK24" s="4"/>
      <c r="AL24" s="4"/>
      <c r="AM24" s="4"/>
      <c r="AN24" s="37">
        <f>AL24+AJ24+AH24+AF24+AD24+AB24+Z24+X24+V24+T24+R24+P24+N24+L24+J24+H24+F24+'page 1'!AN23</f>
        <v>190000</v>
      </c>
      <c r="AO24" s="37">
        <f>AM24+AK24+AI24+AG24+AE24+AC24+AA24+Y24+W24+U24+S24+Q24+O24+M24+K24+I24+G24+'page 1'!AO23</f>
        <v>190000</v>
      </c>
    </row>
    <row r="25" spans="1:41" ht="6.75" customHeight="1">
      <c r="A25" s="31">
        <v>1</v>
      </c>
      <c r="B25" s="31">
        <v>11</v>
      </c>
      <c r="C25" s="31">
        <v>1</v>
      </c>
      <c r="D25" s="57" t="s">
        <v>103</v>
      </c>
      <c r="E25" s="5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0">
        <v>157248.66</v>
      </c>
      <c r="AI25" s="40">
        <v>157248.66</v>
      </c>
      <c r="AJ25" s="4"/>
      <c r="AK25" s="4"/>
      <c r="AL25" s="4"/>
      <c r="AM25" s="4"/>
      <c r="AN25" s="37">
        <f>AL25+AJ25+AH25+AF25+AD25+AB25+Z25+X25+V25+T25+R25+P25+N25+L25+J25+H25+F25+'page 1'!AN24</f>
        <v>157248.66</v>
      </c>
      <c r="AO25" s="37">
        <f>AM25+AK25+AI25+AG25+AE25+AC25+AA25+Y25+W25+U25+S25+Q25+O25+M25+K25+I25+G25+'page 1'!AO24</f>
        <v>157248.66</v>
      </c>
    </row>
    <row r="26" spans="1:41" ht="6.75" customHeight="1">
      <c r="A26" s="31" t="s">
        <v>94</v>
      </c>
      <c r="B26" s="4"/>
      <c r="C26" s="4"/>
      <c r="D26" s="57"/>
      <c r="E26" s="5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37">
        <f>AL26+AJ26+AH26+AF26+AD26+AB26+Z26+X26+V26+T26+R26+P26+N26+L26+J26+H26+F26+'page 1'!AN25</f>
        <v>0</v>
      </c>
      <c r="AO26" s="37">
        <f>AM26+AK26+AI26+AG26+AE26+AC26+AA26+Y26+W26+U26+S26+Q26+O26+M26+K26+I26+G26+'page 1'!AO25</f>
        <v>0</v>
      </c>
    </row>
    <row r="27" spans="1:41" ht="6.75" customHeight="1">
      <c r="A27" s="31">
        <v>2</v>
      </c>
      <c r="B27" s="4"/>
      <c r="C27" s="4"/>
      <c r="D27" s="57" t="s">
        <v>104</v>
      </c>
      <c r="E27" s="5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37">
        <f>AL27+AJ27+AH27+AF27+AD27+AB27+Z27+X27+V27+T27+R27+P27+N27+L27+J27+H27+F27+'page 1'!AN26</f>
        <v>0</v>
      </c>
      <c r="AO27" s="37">
        <f>AM27+AK27+AI27+AG27+AE27+AC27+AA27+Y27+W27+U27+S27+Q27+O27+M27+K27+I27+G27+'page 1'!AO26</f>
        <v>0</v>
      </c>
    </row>
    <row r="28" spans="1:41" ht="6.75" customHeight="1">
      <c r="A28" s="31">
        <v>2</v>
      </c>
      <c r="B28" s="31">
        <v>1</v>
      </c>
      <c r="C28" s="4"/>
      <c r="D28" s="57" t="s">
        <v>105</v>
      </c>
      <c r="E28" s="5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37">
        <f>AL28+AJ28+AH28+AF28+AD28+AB28+Z28+X28+V28+T28+R28+P28+N28+L28+J28+H28+F28+'page 1'!AN27</f>
        <v>680260</v>
      </c>
      <c r="AO28" s="37">
        <f>AM28+AK28+AI28+AG28+AE28+AC28+AA28+Y28+W28+U28+S28+Q28+O28+M28+K28+I28+G28+'page 1'!AO27</f>
        <v>974260</v>
      </c>
    </row>
    <row r="29" spans="1:41" ht="6.75" customHeight="1">
      <c r="A29" s="31">
        <v>2</v>
      </c>
      <c r="B29" s="31">
        <v>2</v>
      </c>
      <c r="C29" s="4"/>
      <c r="D29" s="57" t="s">
        <v>106</v>
      </c>
      <c r="E29" s="5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37">
        <f>AL29+AJ29+AH29+AF29+AD29+AB29+Z29+X29+V29+T29+R29+P29+N29+L29+J29+H29+F29+'page 1'!AN28</f>
        <v>0</v>
      </c>
      <c r="AO29" s="37">
        <f>AM29+AK29+AI29+AG29+AE29+AC29+AA29+Y29+W29+U29+S29+Q29+O29+M29+K29+I29+G29+'page 1'!AO28</f>
        <v>0</v>
      </c>
    </row>
    <row r="30" spans="1:41" ht="6.75" customHeight="1">
      <c r="A30" s="31">
        <v>2</v>
      </c>
      <c r="B30" s="31">
        <v>2</v>
      </c>
      <c r="C30" s="31">
        <v>1</v>
      </c>
      <c r="D30" s="57" t="s">
        <v>107</v>
      </c>
      <c r="E30" s="5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37">
        <f>AL30+AJ30+AH30+AF30+AD30+AB30+Z30+X30+V30+T30+R30+P30+N30+L30+J30+H30+F30+'page 1'!AN29</f>
        <v>0</v>
      </c>
      <c r="AO30" s="37">
        <f>AM30+AK30+AI30+AG30+AE30+AC30+AA30+Y30+W30+U30+S30+Q30+O30+M30+K30+I30+G30+'page 1'!AO29</f>
        <v>0</v>
      </c>
    </row>
    <row r="31" spans="1:41" ht="6.75" customHeight="1">
      <c r="A31" s="31">
        <v>2</v>
      </c>
      <c r="B31" s="31">
        <v>2</v>
      </c>
      <c r="C31" s="31">
        <v>2</v>
      </c>
      <c r="D31" s="57" t="s">
        <v>108</v>
      </c>
      <c r="E31" s="5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37">
        <f>AL31+AJ31+AH31+AF31+AD31+AB31+Z31+X31+V31+T31+R31+P31+N31+L31+J31+H31+F31+'page 1'!AN30</f>
        <v>0</v>
      </c>
      <c r="AO31" s="37">
        <f>AM31+AK31+AI31+AG31+AE31+AC31+AA31+Y31+W31+U31+S31+Q31+O31+M31+K31+I31+G31+'page 1'!AO30</f>
        <v>0</v>
      </c>
    </row>
    <row r="32" spans="1:41" ht="6.75" customHeight="1">
      <c r="A32" s="31">
        <v>2</v>
      </c>
      <c r="B32" s="31">
        <v>2</v>
      </c>
      <c r="C32" s="31">
        <v>3</v>
      </c>
      <c r="D32" s="57" t="s">
        <v>109</v>
      </c>
      <c r="E32" s="5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37">
        <f>AL32+AJ32+AH32+AF32+AD32+AB32+Z32+X32+V32+T32+R32+P32+N32+L32+J32+H32+F32+'page 1'!AN31</f>
        <v>0</v>
      </c>
      <c r="AO32" s="37">
        <f>AM32+AK32+AI32+AG32+AE32+AC32+AA32+Y32+W32+U32+S32+Q32+O32+M32+K32+I32+G32+'page 1'!AO31</f>
        <v>0</v>
      </c>
    </row>
    <row r="33" spans="1:41" ht="6.75" customHeight="1">
      <c r="A33" s="31">
        <v>2</v>
      </c>
      <c r="B33" s="4"/>
      <c r="C33" s="4"/>
      <c r="D33" s="9"/>
      <c r="E33" s="10" t="s">
        <v>31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37">
        <f>AL33+AJ33+AH33+AF33+AD33+AB33+Z33+X33+V33+T33+R33+P33+N33+L33+J33+H33+F33+'page 1'!AN32</f>
        <v>0</v>
      </c>
      <c r="AO33" s="37">
        <f>AM33+AK33+AI33+AG33+AE33+AC33+AA33+Y33+W33+U33+S33+Q33+O33+M33+K33+I33+G33+'page 1'!AO32</f>
        <v>0</v>
      </c>
    </row>
    <row r="34" spans="1:41" ht="6.75" customHeight="1">
      <c r="A34" s="31">
        <v>2</v>
      </c>
      <c r="B34" s="4"/>
      <c r="C34" s="4"/>
      <c r="D34" s="5"/>
      <c r="E34" s="6" t="s">
        <v>32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37">
        <f>AL34+AJ34+AH34+AF34+AD34+AB34+Z34+X34+V34+T34+R34+P34+N34+L34+J34+H34+F34+'page 1'!AN33</f>
        <v>0</v>
      </c>
      <c r="AO34" s="37">
        <f>AM34+AK34+AI34+AG34+AE34+AC34+AA34+Y34+W34+U34+S34+Q34+O34+M34+K34+I34+G34+'page 1'!AO33</f>
        <v>0</v>
      </c>
    </row>
    <row r="35" spans="1:41" ht="6.75" customHeight="1">
      <c r="A35" s="31">
        <v>2</v>
      </c>
      <c r="B35" s="31">
        <v>3</v>
      </c>
      <c r="C35" s="4"/>
      <c r="D35" s="56" t="s">
        <v>33</v>
      </c>
      <c r="E35" s="5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37">
        <f>AL35+AJ35+AH35+AF35+AD35+AB35+Z35+X35+V35+T35+R35+P35+N35+L35+J35+H35+F35+'page 1'!AN34</f>
        <v>0</v>
      </c>
      <c r="AO35" s="37">
        <f>AM35+AK35+AI35+AG35+AE35+AC35+AA35+Y35+W35+U35+S35+Q35+O35+M35+K35+I35+G35+'page 1'!AO34</f>
        <v>0</v>
      </c>
    </row>
    <row r="36" spans="1:41" ht="6.75" customHeight="1">
      <c r="A36" s="31">
        <v>2</v>
      </c>
      <c r="B36" s="31">
        <v>3</v>
      </c>
      <c r="C36" s="31">
        <v>1</v>
      </c>
      <c r="D36" s="56" t="s">
        <v>34</v>
      </c>
      <c r="E36" s="5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37">
        <f>AL36+AJ36+AH36+AF36+AD36+AB36+Z36+X36+V36+T36+R36+P36+N36+L36+J36+H36+F36+'page 1'!AN35</f>
        <v>0</v>
      </c>
      <c r="AO36" s="37">
        <f>AM36+AK36+AI36+AG36+AE36+AC36+AA36+Y36+W36+U36+S36+Q36+O36+M36+K36+I36+G36+'page 1'!AO35</f>
        <v>0</v>
      </c>
    </row>
    <row r="37" spans="1:41" ht="6.75" customHeight="1">
      <c r="A37" s="31">
        <v>2</v>
      </c>
      <c r="B37" s="31">
        <v>3</v>
      </c>
      <c r="C37" s="31">
        <v>2</v>
      </c>
      <c r="D37" s="56" t="s">
        <v>35</v>
      </c>
      <c r="E37" s="5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37">
        <f>AL37+AJ37+AH37+AF37+AD37+AB37+Z37+X37+V37+T37+R37+P37+N37+L37+J37+H37+F37+'page 1'!AN36</f>
        <v>0</v>
      </c>
      <c r="AO37" s="37">
        <f>AM37+AK37+AI37+AG37+AE37+AC37+AA37+Y37+W37+U37+S37+Q37+O37+M37+K37+I37+G37+'page 1'!AO36</f>
        <v>0</v>
      </c>
    </row>
    <row r="38" spans="1:41" ht="6.75" customHeight="1">
      <c r="A38" s="31">
        <v>2</v>
      </c>
      <c r="B38" s="31">
        <v>3</v>
      </c>
      <c r="C38" s="31">
        <v>3</v>
      </c>
      <c r="D38" s="56" t="s">
        <v>36</v>
      </c>
      <c r="E38" s="5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37">
        <f>AL38+AJ38+AH38+AF38+AD38+AB38+Z38+X38+V38+T38+R38+P38+N38+L38+J38+H38+F38+'page 1'!AN37</f>
        <v>0</v>
      </c>
      <c r="AO38" s="37">
        <f>AM38+AK38+AI38+AG38+AE38+AC38+AA38+Y38+W38+U38+S38+Q38+O38+M38+K38+I38+G38+'page 1'!AO37</f>
        <v>0</v>
      </c>
    </row>
    <row r="39" spans="1:41" ht="6.75" customHeight="1">
      <c r="A39" s="31">
        <v>2</v>
      </c>
      <c r="B39" s="31">
        <v>4</v>
      </c>
      <c r="C39" s="31">
        <v>1</v>
      </c>
      <c r="D39" s="56" t="s">
        <v>37</v>
      </c>
      <c r="E39" s="5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37">
        <f>AL39+AJ39+AH39+AF39+AD39+AB39+Z39+X39+V39+T39+R39+P39+N39+L39+J39+H39+F39+'page 1'!AN38</f>
        <v>0</v>
      </c>
      <c r="AO39" s="37">
        <f>AM39+AK39+AI39+AG39+AE39+AC39+AA39+Y39+W39+U39+S39+Q39+O39+M39+K39+I39+G39+'page 1'!AO38</f>
        <v>0</v>
      </c>
    </row>
    <row r="40" spans="1:41" ht="6.75" customHeight="1">
      <c r="A40" s="31">
        <v>2</v>
      </c>
      <c r="B40" s="31">
        <v>5</v>
      </c>
      <c r="C40" s="4"/>
      <c r="D40" s="56" t="s">
        <v>38</v>
      </c>
      <c r="E40" s="5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37">
        <f>AL40+AJ40+AH40+AF40+AD40+AB40+Z40+X40+V40+T40+R40+P40+N40+L40+J40+H40+F40+'page 1'!AN39</f>
        <v>0</v>
      </c>
      <c r="AO40" s="37">
        <f>AM40+AK40+AI40+AG40+AE40+AC40+AA40+Y40+W40+U40+S40+Q40+O40+M40+K40+I40+G40+'page 1'!AO39</f>
        <v>0</v>
      </c>
    </row>
    <row r="41" spans="1:41" ht="6.75" customHeight="1">
      <c r="A41" s="31">
        <v>2</v>
      </c>
      <c r="B41" s="31">
        <v>6</v>
      </c>
      <c r="C41" s="4"/>
      <c r="D41" s="56" t="s">
        <v>39</v>
      </c>
      <c r="E41" s="5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0">
        <v>19000</v>
      </c>
      <c r="AI41" s="40">
        <v>19000</v>
      </c>
      <c r="AJ41" s="4"/>
      <c r="AK41" s="4"/>
      <c r="AL41" s="4"/>
      <c r="AM41" s="4"/>
      <c r="AN41" s="37">
        <f>AL41+AJ41+AH41+AF41+AD41+AB41+Z41+X41+V41+T41+R41+P41+N41+L41+J41+H41+F41+'page 1'!AN40</f>
        <v>19000</v>
      </c>
      <c r="AO41" s="37">
        <f>AM41+AK41+AI41+AG41+AE41+AC41+AA41+Y41+W41+U41+S41+Q41+O41+M41+K41+I41+G41+'page 1'!AO40</f>
        <v>19000</v>
      </c>
    </row>
    <row r="42" spans="1:41" ht="6.75" customHeight="1">
      <c r="A42" s="31">
        <v>2</v>
      </c>
      <c r="B42" s="31">
        <v>7</v>
      </c>
      <c r="C42" s="31">
        <v>1</v>
      </c>
      <c r="D42" s="56" t="s">
        <v>40</v>
      </c>
      <c r="E42" s="5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0"/>
      <c r="AI42" s="40"/>
      <c r="AJ42" s="4"/>
      <c r="AK42" s="4"/>
      <c r="AL42" s="4"/>
      <c r="AM42" s="4"/>
      <c r="AN42" s="37">
        <f>AL42+AJ42+AH42+AF42+AD42+AB42+Z42+X42+V42+T42+R42+P42+N42+L42+J42+H42+F42+'page 1'!AN41</f>
        <v>0</v>
      </c>
      <c r="AO42" s="37">
        <f>AM42+AK42+AI42+AG42+AE42+AC42+AA42+Y42+W42+U42+S42+Q42+O42+M42+K42+I42+G42+'page 1'!AO41</f>
        <v>0</v>
      </c>
    </row>
    <row r="43" spans="1:41" ht="6.75" customHeight="1">
      <c r="A43" s="31">
        <v>2</v>
      </c>
      <c r="B43" s="31">
        <v>8</v>
      </c>
      <c r="C43" s="31">
        <v>1</v>
      </c>
      <c r="D43" s="56" t="s">
        <v>41</v>
      </c>
      <c r="E43" s="5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37">
        <f>AL43+AJ43+AH43+AF43+AD43+AB43+Z43+X43+V43+T43+R43+P43+N43+L43+J43+H43+F43+'page 1'!AN42</f>
        <v>0</v>
      </c>
      <c r="AO43" s="37">
        <f>AM43+AK43+AI43+AG43+AE43+AC43+AA43+Y43+W43+U43+S43+Q43+O43+M43+K43+I43+G43+'page 1'!AO42</f>
        <v>0</v>
      </c>
    </row>
    <row r="44" spans="1:41" ht="6.75" customHeight="1">
      <c r="A44" s="31">
        <v>3</v>
      </c>
      <c r="B44" s="4"/>
      <c r="C44" s="4"/>
      <c r="D44" s="56" t="s">
        <v>42</v>
      </c>
      <c r="E44" s="5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37">
        <f>AL44+AJ44+AH44+AF44+AD44+AB44+Z44+X44+V44+T44+R44+P44+N44+L44+J44+H44+F44+'page 1'!AN43</f>
        <v>0</v>
      </c>
      <c r="AO44" s="37">
        <f>AM44+AK44+AI44+AG44+AE44+AC44+AA44+Y44+W44+U44+S44+Q44+O44+M44+K44+I44+G44+'page 1'!AO43</f>
        <v>0</v>
      </c>
    </row>
    <row r="45" spans="1:41" ht="6.75" customHeight="1">
      <c r="A45" s="31">
        <v>4</v>
      </c>
      <c r="B45" s="11"/>
      <c r="C45" s="11"/>
      <c r="D45" s="73" t="s">
        <v>43</v>
      </c>
      <c r="E45" s="73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37">
        <f>AL45+AJ45+AH45+AF45+AD45+AB45+Z45+X45+V45+T45+R45+P45+N45+L45+J45+H45+F45+'page 1'!AN44</f>
        <v>4234200</v>
      </c>
      <c r="AO45" s="37">
        <f>AM45+AK45+AI45+AG45+AE45+AC45+AA45+Y45+W45+U45+S45+Q45+O45+M45+K45+I45+G45+'page 1'!AO44</f>
        <v>4234200</v>
      </c>
    </row>
    <row r="46" spans="1:41" ht="10.9" customHeight="1">
      <c r="A46" s="51" t="s">
        <v>44</v>
      </c>
      <c r="B46" s="51"/>
      <c r="C46" s="51"/>
      <c r="D46" s="51"/>
      <c r="E46" s="66"/>
      <c r="F46" s="41">
        <f>SUM(F6:F45)</f>
        <v>0</v>
      </c>
      <c r="G46" s="41">
        <f t="shared" ref="G46:AN46" si="0">SUM(G6:G45)</f>
        <v>0</v>
      </c>
      <c r="H46" s="41">
        <f t="shared" si="0"/>
        <v>0</v>
      </c>
      <c r="I46" s="41">
        <f t="shared" si="0"/>
        <v>0</v>
      </c>
      <c r="J46" s="41">
        <f t="shared" si="0"/>
        <v>0</v>
      </c>
      <c r="K46" s="41">
        <f t="shared" si="0"/>
        <v>0</v>
      </c>
      <c r="L46" s="41">
        <f t="shared" si="0"/>
        <v>0</v>
      </c>
      <c r="M46" s="41">
        <f t="shared" si="0"/>
        <v>0</v>
      </c>
      <c r="N46" s="41">
        <f t="shared" si="0"/>
        <v>0</v>
      </c>
      <c r="O46" s="41">
        <f t="shared" si="0"/>
        <v>0</v>
      </c>
      <c r="P46" s="41">
        <f t="shared" si="0"/>
        <v>0</v>
      </c>
      <c r="Q46" s="41">
        <f t="shared" si="0"/>
        <v>0</v>
      </c>
      <c r="R46" s="41">
        <f t="shared" si="0"/>
        <v>0</v>
      </c>
      <c r="S46" s="41">
        <f t="shared" si="0"/>
        <v>0</v>
      </c>
      <c r="T46" s="41">
        <f t="shared" si="0"/>
        <v>0</v>
      </c>
      <c r="U46" s="41">
        <f t="shared" si="0"/>
        <v>0</v>
      </c>
      <c r="V46" s="41">
        <f t="shared" si="0"/>
        <v>0</v>
      </c>
      <c r="W46" s="41">
        <f t="shared" si="0"/>
        <v>0</v>
      </c>
      <c r="X46" s="41">
        <f t="shared" si="0"/>
        <v>0</v>
      </c>
      <c r="Y46" s="41">
        <f t="shared" si="0"/>
        <v>0</v>
      </c>
      <c r="Z46" s="41">
        <f t="shared" si="0"/>
        <v>0</v>
      </c>
      <c r="AA46" s="41">
        <f t="shared" si="0"/>
        <v>0</v>
      </c>
      <c r="AB46" s="41">
        <f t="shared" si="0"/>
        <v>0</v>
      </c>
      <c r="AC46" s="41">
        <f t="shared" si="0"/>
        <v>0</v>
      </c>
      <c r="AD46" s="41">
        <f t="shared" si="0"/>
        <v>0</v>
      </c>
      <c r="AE46" s="41">
        <f t="shared" si="0"/>
        <v>0</v>
      </c>
      <c r="AF46" s="41">
        <f t="shared" si="0"/>
        <v>0</v>
      </c>
      <c r="AG46" s="41">
        <f t="shared" si="0"/>
        <v>0</v>
      </c>
      <c r="AH46" s="41">
        <f t="shared" si="0"/>
        <v>366248.66000000003</v>
      </c>
      <c r="AI46" s="41">
        <f t="shared" si="0"/>
        <v>366248.66000000003</v>
      </c>
      <c r="AJ46" s="41">
        <f t="shared" si="0"/>
        <v>0</v>
      </c>
      <c r="AK46" s="41">
        <f t="shared" si="0"/>
        <v>0</v>
      </c>
      <c r="AL46" s="41">
        <f t="shared" si="0"/>
        <v>0</v>
      </c>
      <c r="AM46" s="41">
        <f t="shared" si="0"/>
        <v>0</v>
      </c>
      <c r="AN46" s="41">
        <f t="shared" si="0"/>
        <v>30081475.640000001</v>
      </c>
      <c r="AO46" s="41">
        <f>AM46+AK46+AI46+AG46+AE46+AC46+AA46+Y46+W46+U46+S46+Q46+O46+M46+K46+I46+G46+'page 1'!AO45</f>
        <v>32779475.640000001</v>
      </c>
    </row>
    <row r="47" spans="1:41">
      <c r="AO47" s="33"/>
    </row>
  </sheetData>
  <mergeCells count="74">
    <mergeCell ref="D31:E31"/>
    <mergeCell ref="D32:E32"/>
    <mergeCell ref="D26:E26"/>
    <mergeCell ref="D27:E27"/>
    <mergeCell ref="D28:E28"/>
    <mergeCell ref="D29:E29"/>
    <mergeCell ref="D30:E30"/>
    <mergeCell ref="D45:E45"/>
    <mergeCell ref="A46:E46"/>
    <mergeCell ref="F1:AO1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11:E11"/>
    <mergeCell ref="D12:E12"/>
    <mergeCell ref="D13:E13"/>
    <mergeCell ref="D6:E6"/>
    <mergeCell ref="D7:E7"/>
    <mergeCell ref="D8:E8"/>
    <mergeCell ref="D9:E9"/>
    <mergeCell ref="D10:E10"/>
    <mergeCell ref="D22:E22"/>
    <mergeCell ref="D23:E23"/>
    <mergeCell ref="D24:E24"/>
    <mergeCell ref="D25:E25"/>
    <mergeCell ref="AD4:AE4"/>
    <mergeCell ref="A3:E5"/>
    <mergeCell ref="F3:G3"/>
    <mergeCell ref="H3:I3"/>
    <mergeCell ref="J3:K3"/>
    <mergeCell ref="L3:M3"/>
    <mergeCell ref="D17:E17"/>
    <mergeCell ref="D18:E18"/>
    <mergeCell ref="D19:E19"/>
    <mergeCell ref="D20:E20"/>
    <mergeCell ref="D21:E21"/>
    <mergeCell ref="D14:E14"/>
    <mergeCell ref="AF4:AG4"/>
    <mergeCell ref="AH4:AI4"/>
    <mergeCell ref="AJ4:AK4"/>
    <mergeCell ref="AL4:AM4"/>
    <mergeCell ref="AH3:AI3"/>
    <mergeCell ref="AJ3:AK3"/>
    <mergeCell ref="AL3:AM3"/>
    <mergeCell ref="AN3:AO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X3:Y3"/>
    <mergeCell ref="Z3:AA3"/>
    <mergeCell ref="AB3:AC3"/>
    <mergeCell ref="AD3:AE3"/>
    <mergeCell ref="AF3:AG3"/>
    <mergeCell ref="N3:O3"/>
    <mergeCell ref="P3:Q3"/>
    <mergeCell ref="R3:S3"/>
    <mergeCell ref="T3:U3"/>
    <mergeCell ref="V3:W3"/>
  </mergeCells>
  <pageMargins left="0.70866141732283472" right="0.70866141732283472" top="0.74803149606299213" bottom="0.74803149606299213" header="0.31496062992125984" footer="0.31496062992125984"/>
  <pageSetup paperSize="8" scale="149" orientation="landscape" r:id="rId1"/>
  <headerFooter>
    <oddFooter>&amp;L&amp;8Data aggiornamento 22 gennaio 2015&amp;R&amp;8Settore Bilancio e finanze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view="pageBreakPreview" topLeftCell="A21" zoomScale="110" zoomScaleNormal="100" zoomScaleSheetLayoutView="110" workbookViewId="0">
      <selection activeCell="D56" sqref="D56:G58"/>
    </sheetView>
  </sheetViews>
  <sheetFormatPr defaultColWidth="9.140625" defaultRowHeight="15"/>
  <cols>
    <col min="1" max="1" width="2.140625" style="14" customWidth="1"/>
    <col min="2" max="2" width="2.42578125" style="14" customWidth="1"/>
    <col min="3" max="3" width="1.85546875" style="14" customWidth="1"/>
    <col min="4" max="4" width="80.5703125" style="14" customWidth="1"/>
    <col min="5" max="5" width="16.28515625" style="14" customWidth="1"/>
    <col min="6" max="6" width="8.28515625" style="14" customWidth="1"/>
    <col min="7" max="7" width="18.42578125" style="14" customWidth="1"/>
    <col min="8" max="8" width="7.7109375" style="14" customWidth="1"/>
    <col min="9" max="16384" width="9.140625" style="14"/>
  </cols>
  <sheetData>
    <row r="1" spans="1:8" ht="8.4499999999999993" customHeight="1">
      <c r="A1" s="77" t="s">
        <v>115</v>
      </c>
      <c r="B1" s="78"/>
      <c r="C1" s="78"/>
      <c r="D1" s="78"/>
      <c r="E1" s="78"/>
      <c r="F1" s="78"/>
      <c r="G1" s="78"/>
      <c r="H1" s="79"/>
    </row>
    <row r="2" spans="1:8" ht="8.4499999999999993" customHeight="1">
      <c r="A2" s="80"/>
      <c r="B2" s="81"/>
      <c r="C2" s="81"/>
      <c r="D2" s="81"/>
      <c r="E2" s="81"/>
      <c r="F2" s="81"/>
      <c r="G2" s="81"/>
      <c r="H2" s="82"/>
    </row>
    <row r="3" spans="1:8" ht="8.4499999999999993" customHeight="1">
      <c r="A3" s="80"/>
      <c r="B3" s="81"/>
      <c r="C3" s="81"/>
      <c r="D3" s="81"/>
      <c r="E3" s="81"/>
      <c r="F3" s="81"/>
      <c r="G3" s="81"/>
      <c r="H3" s="82"/>
    </row>
    <row r="4" spans="1:8" ht="8.85" customHeight="1">
      <c r="A4" s="83"/>
      <c r="B4" s="84"/>
      <c r="C4" s="84"/>
      <c r="D4" s="84"/>
      <c r="E4" s="84"/>
      <c r="F4" s="84"/>
      <c r="G4" s="84"/>
      <c r="H4" s="85"/>
    </row>
    <row r="5" spans="1:8" ht="17.25" customHeight="1">
      <c r="A5" s="87" t="s">
        <v>65</v>
      </c>
      <c r="B5" s="87"/>
      <c r="C5" s="87"/>
      <c r="D5" s="87"/>
      <c r="E5" s="88" t="s">
        <v>63</v>
      </c>
      <c r="F5" s="88"/>
      <c r="G5" s="86" t="s">
        <v>64</v>
      </c>
      <c r="H5" s="86"/>
    </row>
    <row r="6" spans="1:8" ht="8.4499999999999993" customHeight="1">
      <c r="A6" s="87" t="s">
        <v>65</v>
      </c>
      <c r="B6" s="52"/>
      <c r="C6" s="52"/>
      <c r="D6" s="52"/>
      <c r="E6" s="2"/>
      <c r="F6" s="15" t="s">
        <v>66</v>
      </c>
      <c r="G6" s="2"/>
      <c r="H6" s="16" t="s">
        <v>66</v>
      </c>
    </row>
    <row r="7" spans="1:8" ht="8.85" customHeight="1">
      <c r="A7" s="87" t="s">
        <v>65</v>
      </c>
      <c r="B7" s="52"/>
      <c r="C7" s="52"/>
      <c r="D7" s="52"/>
      <c r="E7" s="11"/>
      <c r="F7" s="17" t="s">
        <v>67</v>
      </c>
      <c r="G7" s="11"/>
      <c r="H7" s="17" t="s">
        <v>67</v>
      </c>
    </row>
    <row r="8" spans="1:8" ht="22.5" customHeight="1">
      <c r="A8" s="18">
        <v>1</v>
      </c>
      <c r="B8" s="12"/>
      <c r="C8" s="12"/>
      <c r="D8" s="19" t="s">
        <v>68</v>
      </c>
      <c r="E8" s="12"/>
      <c r="F8" s="12"/>
      <c r="G8" s="12"/>
      <c r="H8" s="12"/>
    </row>
    <row r="9" spans="1:8" ht="4.9000000000000004" customHeight="1">
      <c r="A9" s="2"/>
      <c r="B9" s="2"/>
      <c r="C9" s="2"/>
      <c r="D9" s="2"/>
      <c r="E9" s="2"/>
      <c r="F9" s="2"/>
      <c r="G9" s="2"/>
      <c r="H9" s="2"/>
    </row>
    <row r="10" spans="1:8" ht="8.4499999999999993" customHeight="1">
      <c r="A10" s="20">
        <v>1</v>
      </c>
      <c r="B10" s="21">
        <v>1</v>
      </c>
      <c r="C10" s="4"/>
      <c r="D10" s="21" t="s">
        <v>69</v>
      </c>
      <c r="E10" s="4"/>
      <c r="F10" s="4"/>
      <c r="G10" s="4"/>
      <c r="H10" s="4"/>
    </row>
    <row r="11" spans="1:8" ht="3.95" customHeight="1">
      <c r="A11" s="4"/>
      <c r="B11" s="4"/>
      <c r="C11" s="4"/>
      <c r="D11" s="4"/>
      <c r="E11" s="4"/>
      <c r="F11" s="4"/>
      <c r="G11" s="4"/>
      <c r="H11" s="4"/>
    </row>
    <row r="12" spans="1:8" ht="8.4499999999999993" customHeight="1">
      <c r="A12" s="20">
        <v>1</v>
      </c>
      <c r="B12" s="21">
        <v>2</v>
      </c>
      <c r="C12" s="4"/>
      <c r="D12" s="21" t="s">
        <v>70</v>
      </c>
      <c r="E12" s="4"/>
      <c r="F12" s="4"/>
      <c r="G12" s="4"/>
      <c r="H12" s="4"/>
    </row>
    <row r="13" spans="1:8" ht="5.45" customHeight="1">
      <c r="A13" s="4"/>
      <c r="B13" s="4"/>
      <c r="C13" s="4"/>
      <c r="D13" s="4"/>
      <c r="E13" s="4"/>
      <c r="F13" s="4"/>
      <c r="G13" s="4"/>
      <c r="H13" s="4"/>
    </row>
    <row r="14" spans="1:8" ht="8.4499999999999993" customHeight="1">
      <c r="A14" s="20">
        <v>1</v>
      </c>
      <c r="B14" s="21">
        <v>3</v>
      </c>
      <c r="C14" s="4"/>
      <c r="D14" s="21" t="s">
        <v>71</v>
      </c>
      <c r="E14" s="4"/>
      <c r="F14" s="4"/>
      <c r="G14" s="4"/>
      <c r="H14" s="4"/>
    </row>
    <row r="15" spans="1:8" ht="4.5" customHeight="1">
      <c r="A15" s="4"/>
      <c r="B15" s="4"/>
      <c r="C15" s="4"/>
      <c r="D15" s="4"/>
      <c r="E15" s="4"/>
      <c r="F15" s="4"/>
      <c r="G15" s="4"/>
      <c r="H15" s="4"/>
    </row>
    <row r="16" spans="1:8" ht="8.4499999999999993" customHeight="1">
      <c r="A16" s="20">
        <v>1</v>
      </c>
      <c r="B16" s="21">
        <v>4</v>
      </c>
      <c r="C16" s="4"/>
      <c r="D16" s="21" t="s">
        <v>72</v>
      </c>
      <c r="E16" s="4"/>
      <c r="F16" s="4"/>
      <c r="G16" s="4"/>
      <c r="H16" s="4"/>
    </row>
    <row r="17" spans="1:8" ht="3.95" customHeight="1">
      <c r="A17" s="4"/>
      <c r="B17" s="4"/>
      <c r="C17" s="4"/>
      <c r="D17" s="11"/>
      <c r="E17" s="11"/>
      <c r="F17" s="11"/>
      <c r="G17" s="11"/>
      <c r="H17" s="11"/>
    </row>
    <row r="18" spans="1:8" ht="13.5" customHeight="1">
      <c r="A18" s="20">
        <v>2</v>
      </c>
      <c r="B18" s="4"/>
      <c r="C18" s="4"/>
      <c r="D18" s="22" t="s">
        <v>73</v>
      </c>
      <c r="E18" s="12"/>
      <c r="F18" s="12"/>
      <c r="G18" s="12"/>
      <c r="H18" s="12"/>
    </row>
    <row r="19" spans="1:8" ht="8.4499999999999993" customHeight="1">
      <c r="A19" s="20">
        <v>2</v>
      </c>
      <c r="B19" s="21">
        <v>1</v>
      </c>
      <c r="C19" s="4"/>
      <c r="D19" s="23" t="s">
        <v>74</v>
      </c>
      <c r="E19" s="2"/>
      <c r="F19" s="2"/>
      <c r="G19" s="2"/>
      <c r="H19" s="2"/>
    </row>
    <row r="20" spans="1:8" ht="8.4499999999999993" customHeight="1">
      <c r="A20" s="20">
        <v>2</v>
      </c>
      <c r="B20" s="21">
        <v>1</v>
      </c>
      <c r="C20" s="21">
        <v>1</v>
      </c>
      <c r="D20" s="21" t="s">
        <v>75</v>
      </c>
      <c r="E20" s="27">
        <v>172675.64</v>
      </c>
      <c r="F20" s="4"/>
      <c r="G20" s="27">
        <v>172675.64</v>
      </c>
      <c r="H20" s="4"/>
    </row>
    <row r="21" spans="1:8" ht="5.45" customHeight="1">
      <c r="A21" s="4"/>
      <c r="B21" s="4"/>
      <c r="C21" s="4"/>
      <c r="D21" s="4"/>
      <c r="E21" s="4"/>
      <c r="F21" s="4"/>
      <c r="G21" s="4"/>
      <c r="H21" s="4"/>
    </row>
    <row r="22" spans="1:8" ht="8.4499999999999993" customHeight="1">
      <c r="A22" s="20">
        <v>2</v>
      </c>
      <c r="B22" s="21">
        <v>1</v>
      </c>
      <c r="C22" s="21">
        <v>2</v>
      </c>
      <c r="D22" s="21" t="s">
        <v>76</v>
      </c>
      <c r="E22" s="4"/>
      <c r="F22" s="4"/>
      <c r="G22" s="4"/>
      <c r="H22" s="4"/>
    </row>
    <row r="23" spans="1:8" ht="3" customHeight="1">
      <c r="A23" s="4"/>
      <c r="B23" s="4"/>
      <c r="C23" s="4"/>
      <c r="D23" s="4"/>
      <c r="E23" s="4"/>
      <c r="F23" s="4"/>
      <c r="G23" s="4"/>
      <c r="H23" s="4"/>
    </row>
    <row r="24" spans="1:8" ht="12.75" customHeight="1">
      <c r="A24" s="20">
        <v>2</v>
      </c>
      <c r="B24" s="21">
        <v>1</v>
      </c>
      <c r="C24" s="21">
        <v>3</v>
      </c>
      <c r="D24" s="21" t="s">
        <v>77</v>
      </c>
      <c r="E24" s="27">
        <v>24435540</v>
      </c>
      <c r="F24" s="4"/>
      <c r="G24" s="27">
        <v>28073840</v>
      </c>
      <c r="H24" s="4"/>
    </row>
    <row r="25" spans="1:8" ht="2.4500000000000002" customHeight="1">
      <c r="A25" s="4"/>
      <c r="B25" s="4"/>
      <c r="C25" s="4"/>
      <c r="D25" s="4"/>
      <c r="E25" s="4"/>
      <c r="F25" s="4"/>
      <c r="G25" s="4"/>
      <c r="H25" s="4"/>
    </row>
    <row r="26" spans="1:8" ht="8.4499999999999993" customHeight="1">
      <c r="A26" s="20">
        <v>2</v>
      </c>
      <c r="B26" s="21">
        <v>2</v>
      </c>
      <c r="C26" s="4"/>
      <c r="D26" s="21" t="s">
        <v>78</v>
      </c>
      <c r="E26" s="4"/>
      <c r="F26" s="4"/>
      <c r="G26" s="4"/>
      <c r="H26" s="4"/>
    </row>
    <row r="27" spans="1:8" ht="3.4" customHeight="1">
      <c r="A27" s="4"/>
      <c r="B27" s="4"/>
      <c r="C27" s="4"/>
      <c r="D27" s="4"/>
      <c r="E27" s="4"/>
      <c r="F27" s="4"/>
      <c r="G27" s="4"/>
      <c r="H27" s="4"/>
    </row>
    <row r="28" spans="1:8" ht="8.4499999999999993" customHeight="1">
      <c r="A28" s="20">
        <v>2</v>
      </c>
      <c r="B28" s="21">
        <v>3</v>
      </c>
      <c r="C28" s="4"/>
      <c r="D28" s="21" t="s">
        <v>79</v>
      </c>
      <c r="E28" s="4"/>
      <c r="F28" s="4"/>
      <c r="G28" s="4"/>
      <c r="H28" s="4"/>
    </row>
    <row r="29" spans="1:8" ht="4.3499999999999996" customHeight="1">
      <c r="A29" s="4"/>
      <c r="B29" s="4"/>
      <c r="C29" s="4"/>
      <c r="D29" s="11"/>
      <c r="E29" s="11"/>
      <c r="F29" s="11"/>
      <c r="G29" s="11"/>
      <c r="H29" s="11"/>
    </row>
    <row r="30" spans="1:8" ht="8.4499999999999993" customHeight="1">
      <c r="A30" s="20">
        <v>3</v>
      </c>
      <c r="B30" s="4"/>
      <c r="C30" s="4"/>
      <c r="D30" s="22" t="s">
        <v>80</v>
      </c>
      <c r="E30" s="12"/>
      <c r="F30" s="12"/>
      <c r="G30" s="12"/>
      <c r="H30" s="12"/>
    </row>
    <row r="31" spans="1:8" ht="8.4499999999999993" customHeight="1">
      <c r="A31" s="20">
        <v>3</v>
      </c>
      <c r="B31" s="21">
        <v>1</v>
      </c>
      <c r="C31" s="4"/>
      <c r="D31" s="23" t="s">
        <v>81</v>
      </c>
      <c r="E31" s="27">
        <v>40000</v>
      </c>
      <c r="F31" s="2"/>
      <c r="G31" s="27">
        <v>44035</v>
      </c>
      <c r="H31" s="2"/>
    </row>
    <row r="32" spans="1:8" ht="3.95" customHeight="1">
      <c r="A32" s="4"/>
      <c r="B32" s="4"/>
      <c r="C32" s="4"/>
      <c r="D32" s="4"/>
      <c r="E32" s="4"/>
      <c r="F32" s="4"/>
      <c r="G32" s="4"/>
      <c r="H32" s="4"/>
    </row>
    <row r="33" spans="1:9" ht="8.4499999999999993" customHeight="1">
      <c r="A33" s="20">
        <v>3</v>
      </c>
      <c r="B33" s="21">
        <v>2</v>
      </c>
      <c r="C33" s="4"/>
      <c r="D33" s="21" t="s">
        <v>82</v>
      </c>
      <c r="E33" s="27">
        <v>278000</v>
      </c>
      <c r="F33" s="4"/>
      <c r="G33" s="27">
        <v>298200</v>
      </c>
      <c r="H33" s="4"/>
    </row>
    <row r="34" spans="1:9" ht="5.85" customHeight="1">
      <c r="A34" s="4"/>
      <c r="B34" s="4"/>
      <c r="C34" s="4"/>
      <c r="D34" s="11"/>
      <c r="E34" s="11"/>
      <c r="F34" s="11"/>
      <c r="G34" s="11"/>
      <c r="H34" s="11"/>
    </row>
    <row r="35" spans="1:9" ht="19.5" customHeight="1">
      <c r="A35" s="20">
        <v>4</v>
      </c>
      <c r="B35" s="4"/>
      <c r="C35" s="4"/>
      <c r="D35" s="24" t="s">
        <v>110</v>
      </c>
      <c r="E35" s="2"/>
      <c r="F35" s="2"/>
      <c r="G35" s="2"/>
      <c r="H35" s="2"/>
    </row>
    <row r="36" spans="1:9" ht="9.1999999999999993" customHeight="1">
      <c r="A36" s="20">
        <v>4</v>
      </c>
      <c r="B36" s="21">
        <v>1</v>
      </c>
      <c r="C36" s="4"/>
      <c r="D36" s="21" t="s">
        <v>83</v>
      </c>
      <c r="E36" s="27" t="s">
        <v>94</v>
      </c>
      <c r="F36" s="4"/>
      <c r="G36" s="4"/>
      <c r="H36" s="4"/>
    </row>
    <row r="37" spans="1:9" ht="4.1500000000000004" customHeight="1">
      <c r="A37" s="4"/>
      <c r="B37" s="4"/>
      <c r="C37" s="4"/>
      <c r="D37" s="11"/>
      <c r="E37" s="4"/>
      <c r="F37" s="4"/>
      <c r="G37" s="4"/>
      <c r="H37" s="4"/>
    </row>
    <row r="38" spans="1:9" ht="8.4499999999999993" customHeight="1">
      <c r="A38" s="20">
        <v>4</v>
      </c>
      <c r="B38" s="21">
        <v>2</v>
      </c>
      <c r="C38" s="4"/>
      <c r="D38" s="22" t="s">
        <v>84</v>
      </c>
      <c r="E38" s="27"/>
      <c r="F38" s="4"/>
      <c r="G38" s="4"/>
      <c r="H38" s="4"/>
    </row>
    <row r="39" spans="1:9" ht="8.65" customHeight="1">
      <c r="A39" s="20">
        <v>4</v>
      </c>
      <c r="B39" s="21">
        <v>2</v>
      </c>
      <c r="C39" s="21">
        <v>1</v>
      </c>
      <c r="D39" s="23" t="s">
        <v>85</v>
      </c>
      <c r="E39" s="27"/>
      <c r="F39" s="4"/>
      <c r="G39" s="4"/>
      <c r="H39" s="4"/>
    </row>
    <row r="40" spans="1:9" ht="5.45" customHeight="1">
      <c r="A40" s="4"/>
      <c r="B40" s="4"/>
      <c r="C40" s="4"/>
      <c r="D40" s="4"/>
      <c r="E40" s="27"/>
      <c r="F40" s="4"/>
      <c r="G40" s="4"/>
      <c r="H40" s="4"/>
    </row>
    <row r="41" spans="1:9" ht="8.4499999999999993" customHeight="1">
      <c r="A41" s="20">
        <v>4</v>
      </c>
      <c r="B41" s="21">
        <v>2</v>
      </c>
      <c r="C41" s="21">
        <v>2</v>
      </c>
      <c r="D41" s="21" t="s">
        <v>86</v>
      </c>
      <c r="E41" s="27"/>
      <c r="F41" s="4"/>
      <c r="G41" s="4"/>
      <c r="H41" s="4"/>
    </row>
    <row r="42" spans="1:9" ht="3.95" customHeight="1">
      <c r="A42" s="4"/>
      <c r="B42" s="4"/>
      <c r="C42" s="4"/>
      <c r="D42" s="4"/>
      <c r="E42" s="27"/>
      <c r="F42" s="4"/>
      <c r="G42" s="4"/>
      <c r="H42" s="4"/>
    </row>
    <row r="43" spans="1:9" ht="8.4499999999999993" customHeight="1">
      <c r="A43" s="20">
        <v>4</v>
      </c>
      <c r="B43" s="21">
        <v>2</v>
      </c>
      <c r="C43" s="21">
        <v>3</v>
      </c>
      <c r="D43" s="21" t="s">
        <v>87</v>
      </c>
      <c r="E43" s="27">
        <v>699260</v>
      </c>
      <c r="F43" s="4"/>
      <c r="G43" s="27">
        <v>1549260</v>
      </c>
      <c r="H43" s="4"/>
    </row>
    <row r="44" spans="1:9" ht="3.4" customHeight="1">
      <c r="A44" s="4"/>
      <c r="B44" s="4"/>
      <c r="C44" s="4"/>
      <c r="D44" s="4"/>
      <c r="E44" s="27"/>
      <c r="F44" s="4"/>
      <c r="G44" s="4"/>
      <c r="H44" s="4"/>
    </row>
    <row r="45" spans="1:9" ht="8.4499999999999993" customHeight="1">
      <c r="A45" s="20">
        <v>4</v>
      </c>
      <c r="B45" s="21">
        <v>3</v>
      </c>
      <c r="C45" s="21">
        <v>1</v>
      </c>
      <c r="D45" s="21" t="s">
        <v>88</v>
      </c>
      <c r="E45" s="27"/>
      <c r="F45" s="4"/>
      <c r="G45" s="4"/>
      <c r="H45" s="4"/>
    </row>
    <row r="46" spans="1:9" ht="3.95" customHeight="1">
      <c r="A46" s="4"/>
      <c r="B46" s="4"/>
      <c r="C46" s="4"/>
      <c r="D46" s="4"/>
      <c r="E46" s="27"/>
      <c r="F46" s="4"/>
      <c r="G46" s="4"/>
      <c r="H46" s="4"/>
    </row>
    <row r="47" spans="1:9" ht="8.4499999999999993" customHeight="1">
      <c r="A47" s="20">
        <v>4</v>
      </c>
      <c r="B47" s="21">
        <v>4</v>
      </c>
      <c r="C47" s="21">
        <v>1</v>
      </c>
      <c r="D47" s="21" t="s">
        <v>89</v>
      </c>
      <c r="E47" s="27"/>
      <c r="F47" s="4"/>
      <c r="G47" s="4"/>
      <c r="H47" s="4"/>
      <c r="I47" s="34" t="s">
        <v>94</v>
      </c>
    </row>
    <row r="48" spans="1:9" ht="8.4499999999999993" customHeight="1">
      <c r="A48" s="20">
        <v>4</v>
      </c>
      <c r="B48" s="21">
        <v>5</v>
      </c>
      <c r="C48" s="4"/>
      <c r="D48" s="25" t="s">
        <v>90</v>
      </c>
      <c r="E48" s="27"/>
      <c r="F48" s="11"/>
      <c r="G48" s="11"/>
      <c r="H48" s="11"/>
    </row>
    <row r="49" spans="1:8" ht="11.85" customHeight="1">
      <c r="A49" s="20">
        <v>5</v>
      </c>
      <c r="B49" s="4"/>
      <c r="C49" s="4"/>
      <c r="D49" s="22" t="s">
        <v>91</v>
      </c>
      <c r="E49" s="12"/>
      <c r="F49" s="12"/>
      <c r="G49" s="12"/>
      <c r="H49" s="12"/>
    </row>
    <row r="50" spans="1:8" ht="8.85" customHeight="1">
      <c r="A50" s="26">
        <v>6</v>
      </c>
      <c r="B50" s="11"/>
      <c r="C50" s="11"/>
      <c r="D50" s="22" t="s">
        <v>92</v>
      </c>
      <c r="E50" s="27">
        <f>4053200+121500</f>
        <v>4174700</v>
      </c>
      <c r="F50" s="12"/>
      <c r="G50" s="27">
        <f>4053200+167562.77</f>
        <v>4220762.7699999996</v>
      </c>
      <c r="H50" s="12"/>
    </row>
    <row r="51" spans="1:8" ht="17.25" customHeight="1">
      <c r="A51" s="86" t="s">
        <v>93</v>
      </c>
      <c r="B51" s="86"/>
      <c r="C51" s="86"/>
      <c r="D51" s="86"/>
      <c r="E51" s="29">
        <f>SUM(E10:E50)</f>
        <v>29800175.640000001</v>
      </c>
      <c r="F51" s="29">
        <f t="shared" ref="F51:G51" si="0">SUM(F10:F50)</f>
        <v>0</v>
      </c>
      <c r="G51" s="29">
        <f t="shared" si="0"/>
        <v>34358773.409999996</v>
      </c>
      <c r="H51" s="12"/>
    </row>
    <row r="52" spans="1:8">
      <c r="D52" s="30" t="s">
        <v>111</v>
      </c>
      <c r="E52" s="28"/>
    </row>
    <row r="53" spans="1:8" ht="15" customHeight="1">
      <c r="D53" s="89" t="s">
        <v>112</v>
      </c>
      <c r="E53" s="89"/>
      <c r="F53" s="89"/>
      <c r="G53" s="89"/>
      <c r="H53" s="30"/>
    </row>
    <row r="54" spans="1:8">
      <c r="D54" s="89"/>
      <c r="E54" s="89"/>
      <c r="F54" s="89"/>
      <c r="G54" s="89"/>
      <c r="H54" s="30"/>
    </row>
    <row r="55" spans="1:8" ht="26.25" customHeight="1">
      <c r="D55" s="89"/>
      <c r="E55" s="89"/>
      <c r="F55" s="89"/>
      <c r="G55" s="89"/>
      <c r="H55" s="30"/>
    </row>
    <row r="56" spans="1:8">
      <c r="D56" s="76"/>
      <c r="E56" s="76"/>
      <c r="F56" s="76"/>
      <c r="G56" s="76"/>
    </row>
    <row r="57" spans="1:8">
      <c r="D57" s="76" t="s">
        <v>94</v>
      </c>
      <c r="E57" s="76" t="s">
        <v>94</v>
      </c>
      <c r="F57" s="76" t="s">
        <v>94</v>
      </c>
      <c r="G57" s="76" t="s">
        <v>94</v>
      </c>
    </row>
    <row r="58" spans="1:8">
      <c r="D58" s="76"/>
      <c r="E58" s="76"/>
      <c r="F58" s="76"/>
      <c r="G58" s="76"/>
    </row>
  </sheetData>
  <mergeCells count="7">
    <mergeCell ref="D56:G58"/>
    <mergeCell ref="A1:H4"/>
    <mergeCell ref="G5:H5"/>
    <mergeCell ref="A51:D51"/>
    <mergeCell ref="A5:D7"/>
    <mergeCell ref="E5:F5"/>
    <mergeCell ref="D53:G55"/>
  </mergeCells>
  <pageMargins left="0.70866141732283472" right="0.70866141732283472" top="0.74803149606299213" bottom="0.74803149606299213" header="0.31496062992125984" footer="0.31496062992125984"/>
  <pageSetup paperSize="8" scale="141" orientation="landscape" r:id="rId1"/>
  <headerFooter>
    <oddFooter>&amp;L&amp;8Data di aggiornamento 22 gennaio 2014&amp;R&amp;8Settore  Bilancio e finanze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1'!Area_stampa</vt:lpstr>
      <vt:lpstr>'page 2'!Area_stampa</vt:lpstr>
      <vt:lpstr>'page 3'!Area_stampa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s.zanobini</cp:lastModifiedBy>
  <cp:lastPrinted>2015-01-27T12:01:35Z</cp:lastPrinted>
  <dcterms:modified xsi:type="dcterms:W3CDTF">2015-01-27T12:02:11Z</dcterms:modified>
</cp:coreProperties>
</file>